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総務部\経理\請求書関連\"/>
    </mc:Choice>
  </mc:AlternateContent>
  <xr:revisionPtr revIDLastSave="0" documentId="13_ncr:1_{6749B165-63FC-4944-8BB5-D80AA6BEE72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記入例" sheetId="10" r:id="rId1"/>
    <sheet name="指定請求書" sheetId="8" r:id="rId2"/>
  </sheets>
  <definedNames>
    <definedName name="_xlnm.Print_Area" localSheetId="0">記入例!$A$1:$V$33</definedName>
  </definedNames>
  <calcPr calcId="181029"/>
</workbook>
</file>

<file path=xl/calcChain.xml><?xml version="1.0" encoding="utf-8"?>
<calcChain xmlns="http://schemas.openxmlformats.org/spreadsheetml/2006/main">
  <c r="G30" i="10" l="1"/>
  <c r="N27" i="10" s="1"/>
  <c r="G24" i="10"/>
  <c r="J13" i="10" s="1"/>
  <c r="G22" i="10"/>
  <c r="I22" i="10" s="1"/>
  <c r="E20" i="10"/>
  <c r="E26" i="10" s="1"/>
  <c r="G18" i="10"/>
  <c r="I18" i="10" s="1"/>
  <c r="G16" i="10"/>
  <c r="J12" i="10"/>
  <c r="J12" i="8"/>
  <c r="G30" i="8"/>
  <c r="N27" i="8" s="1"/>
  <c r="G18" i="8"/>
  <c r="I18" i="8" s="1"/>
  <c r="G24" i="8"/>
  <c r="J13" i="8" s="1"/>
  <c r="D12" i="8" s="1"/>
  <c r="G22" i="8"/>
  <c r="I22" i="8" s="1"/>
  <c r="E20" i="8"/>
  <c r="E26" i="8" s="1"/>
  <c r="G16" i="8"/>
  <c r="I16" i="8" s="1"/>
  <c r="I24" i="10" l="1"/>
  <c r="D12" i="10"/>
  <c r="G20" i="10"/>
  <c r="I20" i="10" s="1"/>
  <c r="G26" i="10"/>
  <c r="I26" i="10" s="1"/>
  <c r="I16" i="10"/>
  <c r="I24" i="8"/>
  <c r="G20" i="8"/>
  <c r="I20" i="8" s="1"/>
  <c r="G26" i="8"/>
  <c r="I26" i="8" s="1"/>
</calcChain>
</file>

<file path=xl/sharedStrings.xml><?xml version="1.0" encoding="utf-8"?>
<sst xmlns="http://schemas.openxmlformats.org/spreadsheetml/2006/main" count="129" uniqueCount="70">
  <si>
    <t>西暦</t>
    <rPh sb="0" eb="2">
      <t>セイレキ</t>
    </rPh>
    <phoneticPr fontId="3"/>
  </si>
  <si>
    <t>取引先ｺｰﾄﾞ</t>
    <rPh sb="0" eb="3">
      <t>トリヒキサキ</t>
    </rPh>
    <phoneticPr fontId="3"/>
  </si>
  <si>
    <t>下記のとおり請求致します。</t>
    <rPh sb="0" eb="2">
      <t>カキ</t>
    </rPh>
    <rPh sb="6" eb="8">
      <t>セイキュウ</t>
    </rPh>
    <rPh sb="8" eb="9">
      <t>イタ</t>
    </rPh>
    <phoneticPr fontId="3"/>
  </si>
  <si>
    <t>〒</t>
  </si>
  <si>
    <t>住　所</t>
    <rPh sb="0" eb="1">
      <t>ジュウ</t>
    </rPh>
    <rPh sb="2" eb="3">
      <t>ショ</t>
    </rPh>
    <phoneticPr fontId="3"/>
  </si>
  <si>
    <t>取引先名</t>
    <rPh sb="0" eb="3">
      <t>トリヒキサキ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</si>
  <si>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</si>
  <si>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電話</t>
    <rPh sb="0" eb="2">
      <t>デンワ</t>
    </rPh>
    <phoneticPr fontId="3"/>
  </si>
  <si>
    <t>工事コード</t>
    <rPh sb="0" eb="2">
      <t>コウジ</t>
    </rPh>
    <phoneticPr fontId="3"/>
  </si>
  <si>
    <t>工事名</t>
    <rPh sb="0" eb="2">
      <t>コウジ</t>
    </rPh>
    <rPh sb="2" eb="3">
      <t>メイ</t>
    </rPh>
    <phoneticPr fontId="3"/>
  </si>
  <si>
    <t>発注番号</t>
    <rPh sb="0" eb="2">
      <t>ハッチュウ</t>
    </rPh>
    <rPh sb="2" eb="4">
      <t>バンゴウ</t>
    </rPh>
    <phoneticPr fontId="3"/>
  </si>
  <si>
    <t>当初契約金額</t>
    <rPh sb="0" eb="2">
      <t>トウショ</t>
    </rPh>
    <rPh sb="2" eb="4">
      <t>ケイヤク</t>
    </rPh>
    <rPh sb="4" eb="6">
      <t>キンガク</t>
    </rPh>
    <phoneticPr fontId="3"/>
  </si>
  <si>
    <t>税抜金額</t>
    <rPh sb="0" eb="4">
      <t>ゼイヌキキンガク</t>
    </rPh>
    <phoneticPr fontId="3"/>
  </si>
  <si>
    <t>変更増減額</t>
    <rPh sb="0" eb="2">
      <t>ヘンコウ</t>
    </rPh>
    <rPh sb="2" eb="5">
      <t>ゾウゲンガク</t>
    </rPh>
    <phoneticPr fontId="3"/>
  </si>
  <si>
    <t>注文合計①+②</t>
    <rPh sb="0" eb="2">
      <t>チュウモン</t>
    </rPh>
    <rPh sb="2" eb="4">
      <t>ゴウケイ</t>
    </rPh>
    <phoneticPr fontId="3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</si>
  <si>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</si>
  <si>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今回請求額</t>
    <rPh sb="0" eb="5">
      <t>コンカイセイキュウガク</t>
    </rPh>
    <phoneticPr fontId="3"/>
  </si>
  <si>
    <t>差引残額</t>
    <rPh sb="0" eb="2">
      <t>サシヒキ</t>
    </rPh>
    <rPh sb="2" eb="4">
      <t>ザンガク</t>
    </rPh>
    <phoneticPr fontId="3"/>
  </si>
  <si>
    <t>消費税（</t>
    <rPh sb="0" eb="3">
      <t>ショウヒゼイ</t>
    </rPh>
    <phoneticPr fontId="3"/>
  </si>
  <si>
    <t>振込銀行</t>
    <rPh sb="0" eb="2">
      <t>フリコミ</t>
    </rPh>
    <rPh sb="2" eb="4">
      <t>ギンコウ</t>
    </rPh>
    <phoneticPr fontId="3"/>
  </si>
  <si>
    <t>口座名義</t>
    <rPh sb="0" eb="4">
      <t>コウザメイギ</t>
    </rPh>
    <phoneticPr fontId="3"/>
  </si>
  <si>
    <t>（注）</t>
    <rPh sb="1" eb="2">
      <t>チュウ</t>
    </rPh>
    <phoneticPr fontId="3"/>
  </si>
  <si>
    <t>・月末締切り翌月５日必着。５日を過ぎると翌月回しになります</t>
    <rPh sb="1" eb="3">
      <t>ゲツマツ</t>
    </rPh>
    <rPh sb="3" eb="5">
      <t>シメキ</t>
    </rPh>
    <rPh sb="6" eb="8">
      <t>ヨクゲツ</t>
    </rPh>
    <rPh sb="9" eb="10">
      <t>ニチ</t>
    </rPh>
    <rPh sb="10" eb="12">
      <t>ヒッチャク</t>
    </rPh>
    <rPh sb="14" eb="15">
      <t>ニチ</t>
    </rPh>
    <rPh sb="16" eb="17">
      <t>ス</t>
    </rPh>
    <rPh sb="20" eb="22">
      <t>ヨクゲツ</t>
    </rPh>
    <rPh sb="22" eb="23">
      <t>マワ</t>
    </rPh>
    <phoneticPr fontId="3"/>
  </si>
  <si>
    <t>・請求額より安全部会費・有償支給を相殺させていただきます</t>
    <rPh sb="1" eb="3">
      <t>セイキュウ</t>
    </rPh>
    <rPh sb="3" eb="4">
      <t>ガク</t>
    </rPh>
    <rPh sb="6" eb="8">
      <t>アンゼン</t>
    </rPh>
    <rPh sb="8" eb="9">
      <t>ブ</t>
    </rPh>
    <rPh sb="9" eb="11">
      <t>カイヒ</t>
    </rPh>
    <rPh sb="12" eb="14">
      <t>ユウショウ</t>
    </rPh>
    <rPh sb="14" eb="16">
      <t>シキュウ</t>
    </rPh>
    <rPh sb="17" eb="19">
      <t>ソウサイ</t>
    </rPh>
    <phoneticPr fontId="3"/>
  </si>
  <si>
    <t>・有償支給は後日明細書を送付いたします</t>
    <rPh sb="1" eb="5">
      <t>ユウショウシキュウ</t>
    </rPh>
    <rPh sb="6" eb="8">
      <t>ゴジツ</t>
    </rPh>
    <rPh sb="8" eb="10">
      <t>メイサイ</t>
    </rPh>
    <rPh sb="10" eb="11">
      <t>ショ</t>
    </rPh>
    <rPh sb="12" eb="14">
      <t>ソウフ</t>
    </rPh>
    <phoneticPr fontId="3"/>
  </si>
  <si>
    <t>・安全部会費の領収書は発行しません</t>
    <rPh sb="1" eb="3">
      <t>アンゼン</t>
    </rPh>
    <rPh sb="3" eb="4">
      <t>ブ</t>
    </rPh>
    <rPh sb="4" eb="6">
      <t>カイヒ</t>
    </rPh>
    <rPh sb="7" eb="10">
      <t>リョウシュウショ</t>
    </rPh>
    <rPh sb="11" eb="13">
      <t>ハッコウ</t>
    </rPh>
    <phoneticPr fontId="3"/>
  </si>
  <si>
    <t>※提出部数　1部・・・必ず控えを取っておいてください</t>
    <rPh sb="1" eb="3">
      <t>テイシュツ</t>
    </rPh>
    <rPh sb="3" eb="5">
      <t>ブスウ</t>
    </rPh>
    <rPh sb="7" eb="8">
      <t>ブ</t>
    </rPh>
    <rPh sb="11" eb="12">
      <t>カナラ</t>
    </rPh>
    <rPh sb="13" eb="14">
      <t>ヒカ</t>
    </rPh>
    <rPh sb="16" eb="17">
      <t>ト</t>
    </rPh>
    <phoneticPr fontId="3"/>
  </si>
  <si>
    <t>工事担当</t>
    <rPh sb="0" eb="2">
      <t>コウジ</t>
    </rPh>
    <rPh sb="2" eb="4">
      <t>タントウ</t>
    </rPh>
    <phoneticPr fontId="3"/>
  </si>
  <si>
    <t xml:space="preserve">FAX </t>
  </si>
  <si>
    <t>①</t>
  </si>
  <si>
    <t>②</t>
  </si>
  <si>
    <t>③</t>
  </si>
  <si>
    <t>④</t>
  </si>
  <si>
    <t>⑤</t>
  </si>
  <si>
    <t>⑥</t>
  </si>
  <si>
    <r>
      <rPr>
        <sz val="24"/>
        <rFont val="ＭＳ 明朝"/>
        <family val="1"/>
        <charset val="128"/>
      </rPr>
      <t>請　求　書</t>
    </r>
    <r>
      <rPr>
        <b/>
        <sz val="20"/>
        <rFont val="ＭＳ 明朝"/>
        <family val="1"/>
        <charset val="128"/>
      </rPr>
      <t>（注文契約用）</t>
    </r>
    <rPh sb="0" eb="1">
      <t>ショウ</t>
    </rPh>
    <rPh sb="2" eb="3">
      <t>モトム</t>
    </rPh>
    <rPh sb="4" eb="5">
      <t>ショ</t>
    </rPh>
    <rPh sb="6" eb="8">
      <t>チュウモン</t>
    </rPh>
    <rPh sb="8" eb="11">
      <t>ケイヤクヨウ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</si>
  <si>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</si>
  <si>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</si>
  <si>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1438</t>
    <phoneticPr fontId="3"/>
  </si>
  <si>
    <t>税込金額</t>
    <rPh sb="0" eb="2">
      <t>ゼイコ</t>
    </rPh>
    <rPh sb="2" eb="4">
      <t>キンガク</t>
    </rPh>
    <phoneticPr fontId="3"/>
  </si>
  <si>
    <t>944-0009</t>
    <phoneticPr fontId="3"/>
  </si>
  <si>
    <t>0255-72-3129</t>
    <phoneticPr fontId="3"/>
  </si>
  <si>
    <t>0255-72-1196</t>
    <phoneticPr fontId="3"/>
  </si>
  <si>
    <t>安全部会費
（課税対象外）</t>
    <rPh sb="0" eb="2">
      <t>アンゼン</t>
    </rPh>
    <rPh sb="2" eb="3">
      <t>ブ</t>
    </rPh>
    <rPh sb="3" eb="5">
      <t>カイヒ</t>
    </rPh>
    <rPh sb="7" eb="9">
      <t>カゼイ</t>
    </rPh>
    <rPh sb="9" eb="11">
      <t>タイショウ</t>
    </rPh>
    <rPh sb="11" eb="12">
      <t>ガイ</t>
    </rPh>
    <phoneticPr fontId="3"/>
  </si>
  <si>
    <t>・請求は当社担当者と打合せの上ご請求ください</t>
    <rPh sb="1" eb="3">
      <t>セイキュウ</t>
    </rPh>
    <rPh sb="4" eb="6">
      <t>トウシャ</t>
    </rPh>
    <rPh sb="6" eb="9">
      <t>タントウシャ</t>
    </rPh>
    <rPh sb="10" eb="12">
      <t>ウチアワ</t>
    </rPh>
    <rPh sb="14" eb="15">
      <t>ウエ</t>
    </rPh>
    <rPh sb="16" eb="18">
      <t>セイキュウ</t>
    </rPh>
    <phoneticPr fontId="3"/>
  </si>
  <si>
    <t>適格請求書発行事業者登録番号</t>
    <rPh sb="0" eb="14">
      <t>テキカクセイキュウショハッコウジギョウシャトウロクバンゴウ</t>
    </rPh>
    <phoneticPr fontId="3"/>
  </si>
  <si>
    <t>課税対象額(10％)</t>
    <rPh sb="0" eb="5">
      <t>カゼイタイショウガク</t>
    </rPh>
    <phoneticPr fontId="3"/>
  </si>
  <si>
    <t>経理</t>
    <rPh sb="0" eb="2">
      <t>ケイリ</t>
    </rPh>
    <phoneticPr fontId="3"/>
  </si>
  <si>
    <t>上長</t>
    <rPh sb="0" eb="1">
      <t>ウエ</t>
    </rPh>
    <rPh sb="1" eb="2">
      <t>チョウ</t>
    </rPh>
    <phoneticPr fontId="3"/>
  </si>
  <si>
    <t>担当者</t>
    <rPh sb="0" eb="3">
      <t>タントウシャ</t>
    </rPh>
    <phoneticPr fontId="3"/>
  </si>
  <si>
    <t>フリガナ</t>
    <phoneticPr fontId="3"/>
  </si>
  <si>
    <t>有償支給（税込）</t>
    <rPh sb="0" eb="4">
      <t>ユウショウシキュウ</t>
    </rPh>
    <rPh sb="5" eb="7">
      <t>ゼイコ</t>
    </rPh>
    <phoneticPr fontId="3"/>
  </si>
  <si>
    <t>当社使用欄</t>
    <rPh sb="0" eb="2">
      <t>トウシャ</t>
    </rPh>
    <rPh sb="2" eb="5">
      <t>シヨウラン</t>
    </rPh>
    <phoneticPr fontId="3"/>
  </si>
  <si>
    <t>税込支払額</t>
    <rPh sb="0" eb="2">
      <t>ゼイコ</t>
    </rPh>
    <rPh sb="2" eb="5">
      <t>シハライガク</t>
    </rPh>
    <phoneticPr fontId="3"/>
  </si>
  <si>
    <t>消費税(10％)</t>
    <rPh sb="0" eb="3">
      <t>ショウヒゼイ</t>
    </rPh>
    <phoneticPr fontId="3"/>
  </si>
  <si>
    <t>免税事業者</t>
    <rPh sb="0" eb="5">
      <t>メンゼイジギョウシャ</t>
    </rPh>
    <phoneticPr fontId="3"/>
  </si>
  <si>
    <t>□</t>
  </si>
  <si>
    <t>（免税事業者の方は✓を入れてください）</t>
    <rPh sb="1" eb="9">
      <t>メンゼイジキ</t>
    </rPh>
    <rPh sb="11" eb="12">
      <t>イ</t>
    </rPh>
    <phoneticPr fontId="3"/>
  </si>
  <si>
    <t>010001</t>
    <phoneticPr fontId="3"/>
  </si>
  <si>
    <t>妙高市東陽町2-20</t>
    <rPh sb="0" eb="6">
      <t>ミョウコウシトウヨウチョウ</t>
    </rPh>
    <phoneticPr fontId="3"/>
  </si>
  <si>
    <t>株式会社　山﨑建設</t>
    <rPh sb="0" eb="4">
      <t>カブシキガイシャ</t>
    </rPh>
    <rPh sb="5" eb="9">
      <t>ヤマザキケンセツ</t>
    </rPh>
    <phoneticPr fontId="3"/>
  </si>
  <si>
    <t>代表取締役社長　山﨑健太郎</t>
    <rPh sb="0" eb="7">
      <t>ダイヒョウトリシマリヤクシャチョウ</t>
    </rPh>
    <rPh sb="8" eb="13">
      <t>ヤマザキケンタロウ</t>
    </rPh>
    <phoneticPr fontId="3"/>
  </si>
  <si>
    <t>普通</t>
    <rPh sb="0" eb="2">
      <t>フツウ</t>
    </rPh>
    <phoneticPr fontId="3"/>
  </si>
  <si>
    <t>カブシキガイシャ　ヤマザキケンセツ</t>
    <phoneticPr fontId="3"/>
  </si>
  <si>
    <t>101</t>
    <phoneticPr fontId="3"/>
  </si>
  <si>
    <t>〇×邸新築工事</t>
    <phoneticPr fontId="3"/>
  </si>
  <si>
    <t>T3110001020297</t>
    <phoneticPr fontId="3"/>
  </si>
  <si>
    <t>安全部会費</t>
    <rPh sb="0" eb="5">
      <t>アンゼンブカイヒ</t>
    </rPh>
    <phoneticPr fontId="3"/>
  </si>
  <si>
    <r>
      <rPr>
        <sz val="14"/>
        <rFont val="ＭＳ 明朝"/>
        <family val="1"/>
        <charset val="128"/>
      </rPr>
      <t>株式会社</t>
    </r>
    <r>
      <rPr>
        <sz val="11"/>
        <rFont val="ＭＳ 明朝"/>
        <family val="1"/>
        <charset val="128"/>
      </rPr>
      <t>　</t>
    </r>
    <r>
      <rPr>
        <b/>
        <sz val="18"/>
        <rFont val="ＭＳ 明朝"/>
        <family val="1"/>
        <charset val="128"/>
      </rPr>
      <t>山﨑建設</t>
    </r>
    <r>
      <rPr>
        <b/>
        <sz val="14"/>
        <rFont val="ＭＳ 明朝"/>
        <family val="1"/>
        <charset val="128"/>
      </rPr>
      <t>　　御中</t>
    </r>
    <rPh sb="0" eb="4">
      <t>カブシキガイシャ</t>
    </rPh>
    <rPh sb="5" eb="7">
      <t>ヤマザキ</t>
    </rPh>
    <rPh sb="7" eb="9">
      <t>ケンセツ</t>
    </rPh>
    <rPh sb="11" eb="13">
      <t>オンチュウ</t>
    </rPh>
    <phoneticPr fontId="3"/>
  </si>
  <si>
    <t>八十二銀行　新井支店</t>
    <rPh sb="0" eb="5">
      <t>ハチジュウニギンコウ</t>
    </rPh>
    <rPh sb="6" eb="10">
      <t>アライシテン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</si>
</sst>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¥&quot;#,##0_);[Red]\(&quot;¥&quot;#,##0\)"/>
    <numFmt numFmtId="178" formatCode="#,##0_);[Red]\(#,##0\)"/>
    <numFmt numFmtId="179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75">
    <xf numFmtId="0" fontId="0" fillId="0" borderId="0" xfId="0"/>
    <xf numFmtId="49" fontId="1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5" fillId="0" borderId="1" xfId="0" applyFont="1" applyBorder="1"/>
    <xf numFmtId="0" fontId="2" fillId="0" borderId="1" xfId="0" applyFont="1" applyBorder="1"/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 shrinkToFit="1"/>
    </xf>
    <xf numFmtId="0" fontId="5" fillId="0" borderId="3" xfId="0" applyFont="1" applyBorder="1"/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38" fontId="2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7" fontId="13" fillId="0" borderId="27" xfId="0" applyNumberFormat="1" applyFont="1" applyBorder="1" applyAlignment="1">
      <alignment horizontal="center" vertical="center" shrinkToFit="1"/>
    </xf>
    <xf numFmtId="177" fontId="13" fillId="0" borderId="28" xfId="0" applyNumberFormat="1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left" vertical="center" shrinkToFit="1"/>
    </xf>
    <xf numFmtId="177" fontId="5" fillId="0" borderId="27" xfId="0" applyNumberFormat="1" applyFont="1" applyBorder="1" applyAlignment="1">
      <alignment horizontal="left" vertical="center" shrinkToFit="1"/>
    </xf>
    <xf numFmtId="38" fontId="2" fillId="0" borderId="27" xfId="0" applyNumberFormat="1" applyFont="1" applyBorder="1"/>
    <xf numFmtId="0" fontId="2" fillId="0" borderId="28" xfId="0" applyFont="1" applyBorder="1"/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shrinkToFi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177" fontId="5" fillId="0" borderId="29" xfId="0" applyNumberFormat="1" applyFont="1" applyBorder="1" applyAlignment="1">
      <alignment horizontal="left" vertical="center" shrinkToFit="1"/>
    </xf>
    <xf numFmtId="177" fontId="5" fillId="0" borderId="30" xfId="0" applyNumberFormat="1" applyFont="1" applyBorder="1" applyAlignment="1">
      <alignment horizontal="left" vertical="center" shrinkToFit="1"/>
    </xf>
    <xf numFmtId="38" fontId="2" fillId="0" borderId="30" xfId="0" applyNumberFormat="1" applyFont="1" applyBorder="1"/>
    <xf numFmtId="0" fontId="2" fillId="0" borderId="3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8" fillId="2" borderId="6" xfId="1" applyFont="1" applyFill="1" applyBorder="1" applyAlignment="1" applyProtection="1">
      <alignment vertical="center" shrinkToFit="1"/>
      <protection locked="0"/>
    </xf>
    <xf numFmtId="38" fontId="8" fillId="0" borderId="6" xfId="1" applyFont="1" applyBorder="1" applyAlignment="1" applyProtection="1">
      <alignment vertical="center" shrinkToFit="1"/>
    </xf>
    <xf numFmtId="178" fontId="8" fillId="0" borderId="4" xfId="0" applyNumberFormat="1" applyFont="1" applyBorder="1" applyAlignment="1">
      <alignment horizontal="right" vertical="center" shrinkToFit="1"/>
    </xf>
    <xf numFmtId="178" fontId="8" fillId="0" borderId="9" xfId="0" applyNumberFormat="1" applyFont="1" applyBorder="1" applyAlignment="1">
      <alignment horizontal="right" vertical="center" shrinkToFit="1"/>
    </xf>
    <xf numFmtId="178" fontId="8" fillId="0" borderId="5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8" fillId="2" borderId="8" xfId="1" applyFont="1" applyFill="1" applyBorder="1" applyAlignment="1" applyProtection="1">
      <alignment vertical="center" shrinkToFit="1"/>
      <protection locked="0"/>
    </xf>
    <xf numFmtId="38" fontId="8" fillId="2" borderId="13" xfId="1" applyFont="1" applyFill="1" applyBorder="1" applyAlignment="1" applyProtection="1">
      <alignment vertical="center" shrinkToFit="1"/>
      <protection locked="0"/>
    </xf>
    <xf numFmtId="38" fontId="8" fillId="2" borderId="3" xfId="1" applyFont="1" applyFill="1" applyBorder="1" applyAlignment="1" applyProtection="1">
      <alignment vertical="center" shrinkToFit="1"/>
      <protection locked="0"/>
    </xf>
    <xf numFmtId="38" fontId="8" fillId="2" borderId="14" xfId="1" applyFont="1" applyFill="1" applyBorder="1" applyAlignment="1" applyProtection="1">
      <alignment vertical="center" shrinkToFit="1"/>
      <protection locked="0"/>
    </xf>
    <xf numFmtId="38" fontId="8" fillId="0" borderId="8" xfId="1" applyFont="1" applyBorder="1" applyAlignment="1" applyProtection="1">
      <alignment vertical="center" shrinkToFit="1"/>
    </xf>
    <xf numFmtId="38" fontId="8" fillId="0" borderId="12" xfId="1" applyFont="1" applyBorder="1" applyAlignment="1" applyProtection="1">
      <alignment vertical="center" shrinkToFit="1"/>
    </xf>
    <xf numFmtId="38" fontId="8" fillId="0" borderId="3" xfId="1" applyFont="1" applyBorder="1" applyAlignment="1" applyProtection="1">
      <alignment vertical="center" shrinkToFit="1"/>
    </xf>
    <xf numFmtId="38" fontId="8" fillId="0" borderId="10" xfId="1" applyFont="1" applyBorder="1" applyAlignment="1" applyProtection="1">
      <alignment vertical="center" shrinkToFit="1"/>
    </xf>
    <xf numFmtId="179" fontId="8" fillId="0" borderId="8" xfId="0" applyNumberFormat="1" applyFont="1" applyBorder="1" applyAlignment="1">
      <alignment vertical="center" shrinkToFit="1"/>
    </xf>
    <xf numFmtId="179" fontId="8" fillId="0" borderId="12" xfId="0" applyNumberFormat="1" applyFont="1" applyBorder="1" applyAlignment="1">
      <alignment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3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0" fontId="5" fillId="0" borderId="34" xfId="0" applyFont="1" applyBorder="1" applyAlignment="1">
      <alignment horizontal="center"/>
    </xf>
    <xf numFmtId="49" fontId="5" fillId="2" borderId="34" xfId="0" applyNumberFormat="1" applyFont="1" applyFill="1" applyBorder="1" applyAlignment="1" applyProtection="1">
      <alignment horizontal="center" vertical="center"/>
      <protection locked="0"/>
    </xf>
    <xf numFmtId="49" fontId="2" fillId="2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8" xfId="0" applyNumberFormat="1" applyFont="1" applyBorder="1" applyAlignment="1">
      <alignment vertical="center" shrinkToFit="1"/>
    </xf>
    <xf numFmtId="38" fontId="8" fillId="0" borderId="13" xfId="0" applyNumberFormat="1" applyFont="1" applyBorder="1" applyAlignment="1">
      <alignment vertical="center" shrinkToFit="1"/>
    </xf>
    <xf numFmtId="38" fontId="8" fillId="0" borderId="3" xfId="0" applyNumberFormat="1" applyFont="1" applyBorder="1" applyAlignment="1">
      <alignment vertical="center" shrinkToFit="1"/>
    </xf>
    <xf numFmtId="38" fontId="8" fillId="0" borderId="14" xfId="0" applyNumberFormat="1" applyFont="1" applyBorder="1" applyAlignment="1">
      <alignment vertical="center" shrinkToFit="1"/>
    </xf>
    <xf numFmtId="38" fontId="8" fillId="0" borderId="12" xfId="0" applyNumberFormat="1" applyFont="1" applyBorder="1" applyAlignment="1">
      <alignment vertical="center" shrinkToFit="1"/>
    </xf>
    <xf numFmtId="38" fontId="8" fillId="0" borderId="10" xfId="0" applyNumberFormat="1" applyFont="1" applyBorder="1" applyAlignment="1">
      <alignment vertical="center" shrinkToFit="1"/>
    </xf>
    <xf numFmtId="38" fontId="8" fillId="2" borderId="8" xfId="0" applyNumberFormat="1" applyFont="1" applyFill="1" applyBorder="1" applyAlignment="1" applyProtection="1">
      <alignment vertical="center" shrinkToFit="1"/>
      <protection locked="0"/>
    </xf>
    <xf numFmtId="38" fontId="8" fillId="2" borderId="13" xfId="0" applyNumberFormat="1" applyFont="1" applyFill="1" applyBorder="1" applyAlignment="1" applyProtection="1">
      <alignment vertical="center" shrinkToFit="1"/>
      <protection locked="0"/>
    </xf>
    <xf numFmtId="38" fontId="8" fillId="2" borderId="3" xfId="0" applyNumberFormat="1" applyFont="1" applyFill="1" applyBorder="1" applyAlignment="1" applyProtection="1">
      <alignment vertical="center" shrinkToFit="1"/>
      <protection locked="0"/>
    </xf>
    <xf numFmtId="38" fontId="8" fillId="2" borderId="14" xfId="0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8" fillId="0" borderId="20" xfId="1" applyFont="1" applyBorder="1" applyAlignment="1" applyProtection="1">
      <alignment vertical="center"/>
    </xf>
    <xf numFmtId="38" fontId="8" fillId="0" borderId="21" xfId="1" applyFont="1" applyBorder="1" applyAlignment="1" applyProtection="1">
      <alignment vertical="center"/>
    </xf>
    <xf numFmtId="38" fontId="8" fillId="0" borderId="23" xfId="1" applyFont="1" applyBorder="1" applyAlignment="1" applyProtection="1">
      <alignment vertical="center"/>
    </xf>
    <xf numFmtId="38" fontId="8" fillId="0" borderId="24" xfId="1" applyFont="1" applyBorder="1" applyAlignment="1" applyProtection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38" fontId="8" fillId="0" borderId="27" xfId="0" applyNumberFormat="1" applyFont="1" applyBorder="1" applyAlignment="1">
      <alignment horizontal="center" vertical="center"/>
    </xf>
    <xf numFmtId="38" fontId="8" fillId="0" borderId="28" xfId="0" applyNumberFormat="1" applyFont="1" applyBorder="1" applyAlignment="1">
      <alignment horizontal="center" vertical="center"/>
    </xf>
    <xf numFmtId="38" fontId="8" fillId="0" borderId="30" xfId="0" applyNumberFormat="1" applyFont="1" applyBorder="1" applyAlignment="1">
      <alignment horizontal="center" vertical="center"/>
    </xf>
    <xf numFmtId="38" fontId="8" fillId="0" borderId="31" xfId="0" applyNumberFormat="1" applyFont="1" applyBorder="1" applyAlignment="1">
      <alignment horizontal="center" vertical="center"/>
    </xf>
    <xf numFmtId="38" fontId="2" fillId="0" borderId="30" xfId="0" applyNumberFormat="1" applyFont="1" applyBorder="1" applyAlignment="1">
      <alignment vertical="center"/>
    </xf>
    <xf numFmtId="38" fontId="2" fillId="0" borderId="3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38" fontId="2" fillId="0" borderId="27" xfId="0" applyNumberFormat="1" applyFont="1" applyBorder="1" applyAlignment="1">
      <alignment vertical="center"/>
    </xf>
    <xf numFmtId="38" fontId="2" fillId="0" borderId="32" xfId="0" applyNumberFormat="1" applyFont="1" applyBorder="1" applyAlignment="1">
      <alignment vertical="center"/>
    </xf>
    <xf numFmtId="38" fontId="8" fillId="0" borderId="8" xfId="1" applyFont="1" applyFill="1" applyBorder="1" applyAlignment="1" applyProtection="1">
      <alignment vertical="center" shrinkToFit="1"/>
      <protection locked="0"/>
    </xf>
    <xf numFmtId="38" fontId="8" fillId="0" borderId="13" xfId="1" applyFont="1" applyFill="1" applyBorder="1" applyAlignment="1" applyProtection="1">
      <alignment vertical="center" shrinkToFit="1"/>
      <protection locked="0"/>
    </xf>
    <xf numFmtId="38" fontId="8" fillId="0" borderId="3" xfId="1" applyFont="1" applyFill="1" applyBorder="1" applyAlignment="1" applyProtection="1">
      <alignment vertical="center" shrinkToFit="1"/>
      <protection locked="0"/>
    </xf>
    <xf numFmtId="38" fontId="8" fillId="0" borderId="14" xfId="1" applyFont="1" applyFill="1" applyBorder="1" applyAlignment="1" applyProtection="1">
      <alignment vertical="center" shrinkToFit="1"/>
      <protection locked="0"/>
    </xf>
    <xf numFmtId="38" fontId="8" fillId="0" borderId="8" xfId="0" applyNumberFormat="1" applyFont="1" applyBorder="1" applyAlignment="1" applyProtection="1">
      <alignment vertical="center" shrinkToFit="1"/>
      <protection locked="0"/>
    </xf>
    <xf numFmtId="38" fontId="8" fillId="0" borderId="13" xfId="0" applyNumberFormat="1" applyFont="1" applyBorder="1" applyAlignment="1" applyProtection="1">
      <alignment vertical="center" shrinkToFit="1"/>
      <protection locked="0"/>
    </xf>
    <xf numFmtId="38" fontId="8" fillId="0" borderId="3" xfId="0" applyNumberFormat="1" applyFont="1" applyBorder="1" applyAlignment="1" applyProtection="1">
      <alignment vertical="center" shrinkToFit="1"/>
      <protection locked="0"/>
    </xf>
    <xf numFmtId="38" fontId="8" fillId="0" borderId="14" xfId="0" applyNumberFormat="1" applyFont="1" applyBorder="1" applyAlignment="1" applyProtection="1">
      <alignment vertical="center" shrinkToFit="1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38" fontId="8" fillId="0" borderId="6" xfId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shrinkToFit="1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37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8</xdr:row>
      <xdr:rowOff>57150</xdr:rowOff>
    </xdr:from>
    <xdr:to>
      <xdr:col>21</xdr:col>
      <xdr:colOff>47625</xdr:colOff>
      <xdr:row>9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9B5FFC9-A07D-4321-B586-A4262F60F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219325"/>
          <a:ext cx="276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171450</xdr:rowOff>
    </xdr:from>
    <xdr:to>
      <xdr:col>4</xdr:col>
      <xdr:colOff>352425</xdr:colOff>
      <xdr:row>1</xdr:row>
      <xdr:rowOff>247650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D8D2589-2A74-4C95-AF80-D82C0CB73942}"/>
            </a:ext>
          </a:extLst>
        </xdr:cNvPr>
        <xdr:cNvSpPr>
          <a:spLocks noChangeArrowheads="1"/>
        </xdr:cNvSpPr>
      </xdr:nvSpPr>
      <xdr:spPr bwMode="auto">
        <a:xfrm>
          <a:off x="295275" y="171450"/>
          <a:ext cx="2019300" cy="361950"/>
        </a:xfrm>
        <a:prstGeom prst="wedgeRoundRectCallout">
          <a:avLst>
            <a:gd name="adj1" fmla="val -50562"/>
            <a:gd name="adj2" fmla="val 15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青色の部分をご記入してください。</a:t>
          </a:r>
        </a:p>
      </xdr:txBody>
    </xdr:sp>
    <xdr:clientData/>
  </xdr:twoCellAnchor>
  <xdr:twoCellAnchor>
    <xdr:from>
      <xdr:col>4</xdr:col>
      <xdr:colOff>66675</xdr:colOff>
      <xdr:row>4</xdr:row>
      <xdr:rowOff>0</xdr:rowOff>
    </xdr:from>
    <xdr:to>
      <xdr:col>6</xdr:col>
      <xdr:colOff>295835</xdr:colOff>
      <xdr:row>6</xdr:row>
      <xdr:rowOff>80682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A53F6D1-F82B-47E7-8DD1-387A554F6365}"/>
            </a:ext>
          </a:extLst>
        </xdr:cNvPr>
        <xdr:cNvSpPr>
          <a:spLocks noChangeArrowheads="1"/>
        </xdr:cNvSpPr>
      </xdr:nvSpPr>
      <xdr:spPr bwMode="auto">
        <a:xfrm>
          <a:off x="2028825" y="1152525"/>
          <a:ext cx="1591235" cy="537882"/>
        </a:xfrm>
        <a:prstGeom prst="wedgeRoundRectCallout">
          <a:avLst>
            <a:gd name="adj1" fmla="val -86477"/>
            <a:gd name="adj2" fmla="val 809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弊社の注文書に記載してある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桁のコードをご記入ください。</a:t>
          </a:r>
        </a:p>
      </xdr:txBody>
    </xdr:sp>
    <xdr:clientData/>
  </xdr:twoCellAnchor>
  <xdr:twoCellAnchor>
    <xdr:from>
      <xdr:col>7</xdr:col>
      <xdr:colOff>238125</xdr:colOff>
      <xdr:row>5</xdr:row>
      <xdr:rowOff>85725</xdr:rowOff>
    </xdr:from>
    <xdr:to>
      <xdr:col>10</xdr:col>
      <xdr:colOff>114860</xdr:colOff>
      <xdr:row>7</xdr:row>
      <xdr:rowOff>166407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7553EF4-9345-49A7-8B09-4B2CFE36DB41}"/>
            </a:ext>
          </a:extLst>
        </xdr:cNvPr>
        <xdr:cNvSpPr>
          <a:spLocks noChangeArrowheads="1"/>
        </xdr:cNvSpPr>
      </xdr:nvSpPr>
      <xdr:spPr bwMode="auto">
        <a:xfrm>
          <a:off x="4038600" y="1466850"/>
          <a:ext cx="1591235" cy="537882"/>
        </a:xfrm>
        <a:prstGeom prst="wedgeRoundRectCallout">
          <a:avLst>
            <a:gd name="adj1" fmla="val -94259"/>
            <a:gd name="adj2" fmla="val 437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弊社の注文書に記載してある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桁のコードをご記入ください。</a:t>
          </a:r>
        </a:p>
      </xdr:txBody>
    </xdr:sp>
    <xdr:clientData/>
  </xdr:twoCellAnchor>
  <xdr:twoCellAnchor>
    <xdr:from>
      <xdr:col>9</xdr:col>
      <xdr:colOff>47625</xdr:colOff>
      <xdr:row>9</xdr:row>
      <xdr:rowOff>28575</xdr:rowOff>
    </xdr:from>
    <xdr:to>
      <xdr:col>11</xdr:col>
      <xdr:colOff>419660</xdr:colOff>
      <xdr:row>11</xdr:row>
      <xdr:rowOff>14007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88AA3C1-15AC-4FA8-B514-CCA5B1A32754}"/>
            </a:ext>
          </a:extLst>
        </xdr:cNvPr>
        <xdr:cNvSpPr>
          <a:spLocks noChangeArrowheads="1"/>
        </xdr:cNvSpPr>
      </xdr:nvSpPr>
      <xdr:spPr bwMode="auto">
        <a:xfrm>
          <a:off x="4867275" y="2495550"/>
          <a:ext cx="1591235" cy="537882"/>
        </a:xfrm>
        <a:prstGeom prst="wedgeRoundRectCallout">
          <a:avLst>
            <a:gd name="adj1" fmla="val -83484"/>
            <a:gd name="adj2" fmla="val -465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弊社の注文書の工事名をご記入ください。</a:t>
          </a:r>
        </a:p>
      </xdr:txBody>
    </xdr:sp>
    <xdr:clientData/>
  </xdr:twoCellAnchor>
  <xdr:twoCellAnchor>
    <xdr:from>
      <xdr:col>0</xdr:col>
      <xdr:colOff>180975</xdr:colOff>
      <xdr:row>27</xdr:row>
      <xdr:rowOff>152400</xdr:rowOff>
    </xdr:from>
    <xdr:to>
      <xdr:col>3</xdr:col>
      <xdr:colOff>314885</xdr:colOff>
      <xdr:row>31</xdr:row>
      <xdr:rowOff>9525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D2F0DBF-6BBE-44D6-A6D3-25C594BC9C5E}"/>
            </a:ext>
          </a:extLst>
        </xdr:cNvPr>
        <xdr:cNvSpPr>
          <a:spLocks noChangeArrowheads="1"/>
        </xdr:cNvSpPr>
      </xdr:nvSpPr>
      <xdr:spPr bwMode="auto">
        <a:xfrm>
          <a:off x="180975" y="6334125"/>
          <a:ext cx="1591235" cy="714375"/>
        </a:xfrm>
        <a:prstGeom prst="wedgeRoundRectCallout">
          <a:avLst>
            <a:gd name="adj1" fmla="val 71552"/>
            <a:gd name="adj2" fmla="val -18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ここに表示される金額を支払より相殺させていただきます。</a:t>
          </a:r>
        </a:p>
      </xdr:txBody>
    </xdr:sp>
    <xdr:clientData/>
  </xdr:twoCellAnchor>
  <xdr:twoCellAnchor>
    <xdr:from>
      <xdr:col>12</xdr:col>
      <xdr:colOff>923925</xdr:colOff>
      <xdr:row>0</xdr:row>
      <xdr:rowOff>85725</xdr:rowOff>
    </xdr:from>
    <xdr:to>
      <xdr:col>15</xdr:col>
      <xdr:colOff>180975</xdr:colOff>
      <xdr:row>1</xdr:row>
      <xdr:rowOff>38100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D0E0879E-1D6F-4845-A8D8-E1F88B726111}"/>
            </a:ext>
          </a:extLst>
        </xdr:cNvPr>
        <xdr:cNvSpPr>
          <a:spLocks noChangeArrowheads="1"/>
        </xdr:cNvSpPr>
      </xdr:nvSpPr>
      <xdr:spPr bwMode="auto">
        <a:xfrm>
          <a:off x="7439025" y="85725"/>
          <a:ext cx="1219200" cy="238125"/>
        </a:xfrm>
        <a:prstGeom prst="wedgeRoundRectCallout">
          <a:avLst>
            <a:gd name="adj1" fmla="val 77104"/>
            <a:gd name="adj2" fmla="val -18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西暦で記入ください。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85725</xdr:colOff>
      <xdr:row>4</xdr:row>
      <xdr:rowOff>47625</xdr:rowOff>
    </xdr:from>
    <xdr:to>
      <xdr:col>22</xdr:col>
      <xdr:colOff>10085</xdr:colOff>
      <xdr:row>6</xdr:row>
      <xdr:rowOff>128307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1ADCED6-12C4-46F4-B528-E38A26BB53AC}"/>
            </a:ext>
          </a:extLst>
        </xdr:cNvPr>
        <xdr:cNvSpPr>
          <a:spLocks noChangeArrowheads="1"/>
        </xdr:cNvSpPr>
      </xdr:nvSpPr>
      <xdr:spPr bwMode="auto">
        <a:xfrm>
          <a:off x="9372600" y="1200150"/>
          <a:ext cx="1591235" cy="537882"/>
        </a:xfrm>
        <a:prstGeom prst="wedgeRoundRectCallout">
          <a:avLst>
            <a:gd name="adj1" fmla="val -31407"/>
            <a:gd name="adj2" fmla="val -890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弊社の注文書に記載している６桁のコードをご記入ください。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8</xdr:row>
      <xdr:rowOff>57150</xdr:rowOff>
    </xdr:from>
    <xdr:to>
      <xdr:col>21</xdr:col>
      <xdr:colOff>47625</xdr:colOff>
      <xdr:row>9</xdr:row>
      <xdr:rowOff>180975</xdr:rowOff>
    </xdr:to>
    <xdr:pic>
      <xdr:nvPicPr>
        <xdr:cNvPr id="8216" name="図 1">
          <a:extLst>
            <a:ext uri="{FF2B5EF4-FFF2-40B4-BE49-F238E27FC236}">
              <a16:creationId xmlns:a16="http://schemas.microsoft.com/office/drawing/2014/main" id="{E6CDAA47-031C-CAC2-78CD-50AEA92AC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219325"/>
          <a:ext cx="276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3094-9E9D-433F-B90A-CA67ADEE91C7}">
  <dimension ref="A1:V33"/>
  <sheetViews>
    <sheetView view="pageBreakPreview" zoomScaleNormal="100" zoomScaleSheetLayoutView="100" workbookViewId="0">
      <selection activeCell="M28" sqref="M28"/>
    </sheetView>
  </sheetViews>
  <sheetFormatPr defaultRowHeight="13.5" x14ac:dyDescent="0.15"/>
  <cols>
    <col min="1" max="1" width="6.375" style="2" customWidth="1"/>
    <col min="2" max="2" width="4" style="2" customWidth="1"/>
    <col min="3" max="3" width="8.75" style="2" customWidth="1"/>
    <col min="4" max="4" width="6.625" style="2" customWidth="1"/>
    <col min="5" max="5" width="9.5" style="2" bestFit="1" customWidth="1"/>
    <col min="6" max="6" width="8.375" style="2" customWidth="1"/>
    <col min="7" max="7" width="6.25" style="2" customWidth="1"/>
    <col min="8" max="8" width="10.875" style="2" customWidth="1"/>
    <col min="9" max="9" width="2.5" style="2" customWidth="1"/>
    <col min="10" max="10" width="9.125" style="2" customWidth="1"/>
    <col min="11" max="11" width="6.875" style="2" customWidth="1"/>
    <col min="12" max="12" width="6.25" style="2" customWidth="1"/>
    <col min="13" max="13" width="13.25" style="2" customWidth="1"/>
    <col min="14" max="15" width="6.25" style="2" customWidth="1"/>
    <col min="16" max="16" width="5.875" style="2" customWidth="1"/>
    <col min="17" max="17" width="4.75" style="2" customWidth="1"/>
    <col min="18" max="18" width="5.75" style="2" customWidth="1"/>
    <col min="19" max="19" width="3.375" style="2" customWidth="1"/>
    <col min="20" max="20" width="7" style="2" customWidth="1"/>
    <col min="21" max="21" width="3.5" style="2" customWidth="1"/>
    <col min="22" max="22" width="2.25" style="2" customWidth="1"/>
    <col min="23" max="16384" width="9" style="2"/>
  </cols>
  <sheetData>
    <row r="1" spans="1:22" ht="22.5" customHeight="1" thickBot="1" x14ac:dyDescent="0.2">
      <c r="Q1" s="3" t="s">
        <v>0</v>
      </c>
      <c r="R1" s="28">
        <v>45199</v>
      </c>
      <c r="S1" s="28"/>
      <c r="T1" s="28"/>
      <c r="U1" s="28"/>
      <c r="V1" s="29"/>
    </row>
    <row r="2" spans="1:22" ht="29.25" thickBot="1" x14ac:dyDescent="0.3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27" customHeight="1" thickBot="1" x14ac:dyDescent="0.25">
      <c r="A3" s="2" t="s">
        <v>68</v>
      </c>
      <c r="N3" s="31" t="s">
        <v>1</v>
      </c>
      <c r="O3" s="31"/>
      <c r="P3" s="32"/>
      <c r="Q3" s="33" t="s">
        <v>58</v>
      </c>
      <c r="R3" s="34"/>
      <c r="S3" s="34"/>
      <c r="T3" s="34"/>
      <c r="U3" s="34"/>
      <c r="V3" s="35"/>
    </row>
    <row r="4" spans="1:22" ht="12" customHeight="1" thickBot="1" x14ac:dyDescent="0.2"/>
    <row r="5" spans="1:22" ht="18" customHeight="1" x14ac:dyDescent="0.15">
      <c r="A5" s="2" t="s">
        <v>2</v>
      </c>
      <c r="M5" s="5" t="s">
        <v>3</v>
      </c>
      <c r="N5" s="36" t="s">
        <v>40</v>
      </c>
      <c r="O5" s="36"/>
      <c r="P5" s="36"/>
      <c r="Q5" s="36"/>
      <c r="R5" s="36"/>
      <c r="S5" s="36"/>
      <c r="T5" s="36"/>
      <c r="U5" s="36"/>
      <c r="V5" s="37"/>
    </row>
    <row r="6" spans="1:22" ht="18" customHeight="1" x14ac:dyDescent="0.15">
      <c r="M6" s="6" t="s">
        <v>4</v>
      </c>
      <c r="N6" s="26" t="s">
        <v>59</v>
      </c>
      <c r="O6" s="26"/>
      <c r="P6" s="26"/>
      <c r="Q6" s="26"/>
      <c r="R6" s="26"/>
      <c r="S6" s="26"/>
      <c r="T6" s="26"/>
      <c r="U6" s="26"/>
      <c r="V6" s="27"/>
    </row>
    <row r="7" spans="1:22" ht="18" customHeight="1" x14ac:dyDescent="0.15">
      <c r="M7" s="7"/>
      <c r="N7" s="26"/>
      <c r="O7" s="26"/>
      <c r="P7" s="26"/>
      <c r="Q7" s="26"/>
      <c r="R7" s="26"/>
      <c r="S7" s="26"/>
      <c r="T7" s="26"/>
      <c r="U7" s="26"/>
      <c r="V7" s="27"/>
    </row>
    <row r="8" spans="1:22" ht="25.5" customHeight="1" thickBot="1" x14ac:dyDescent="0.25">
      <c r="A8" s="2" t="s">
        <v>8</v>
      </c>
      <c r="C8" s="52">
        <v>100100</v>
      </c>
      <c r="D8" s="52"/>
      <c r="E8" s="2" t="s">
        <v>10</v>
      </c>
      <c r="F8" s="24" t="s">
        <v>64</v>
      </c>
      <c r="M8" s="6" t="s">
        <v>5</v>
      </c>
      <c r="N8" s="26" t="s">
        <v>60</v>
      </c>
      <c r="O8" s="26"/>
      <c r="P8" s="26"/>
      <c r="Q8" s="26"/>
      <c r="R8" s="26"/>
      <c r="S8" s="26"/>
      <c r="T8" s="26"/>
      <c r="U8" s="26"/>
      <c r="V8" s="27"/>
    </row>
    <row r="9" spans="1:22" ht="24" customHeight="1" thickBot="1" x14ac:dyDescent="0.2">
      <c r="A9" s="2" t="s">
        <v>9</v>
      </c>
      <c r="C9" s="53" t="s">
        <v>65</v>
      </c>
      <c r="D9" s="53"/>
      <c r="E9" s="53"/>
      <c r="F9" s="53"/>
      <c r="G9" s="53"/>
      <c r="H9" s="53"/>
      <c r="I9" s="53"/>
      <c r="J9" s="53"/>
      <c r="K9" s="53"/>
      <c r="M9" s="6"/>
      <c r="N9" s="26"/>
      <c r="O9" s="26"/>
      <c r="P9" s="26"/>
      <c r="Q9" s="26"/>
      <c r="R9" s="26"/>
      <c r="S9" s="26"/>
      <c r="T9" s="26"/>
      <c r="U9" s="26"/>
      <c r="V9" s="27"/>
    </row>
    <row r="10" spans="1:22" ht="25.5" customHeight="1" x14ac:dyDescent="0.15">
      <c r="M10" s="6" t="s">
        <v>6</v>
      </c>
      <c r="N10" s="54" t="s">
        <v>61</v>
      </c>
      <c r="O10" s="54"/>
      <c r="P10" s="54"/>
      <c r="Q10" s="54"/>
      <c r="R10" s="54"/>
      <c r="S10" s="54"/>
      <c r="T10" s="54"/>
      <c r="U10" s="54"/>
      <c r="V10" s="55"/>
    </row>
    <row r="11" spans="1:22" ht="18" customHeight="1" thickBot="1" x14ac:dyDescent="0.2">
      <c r="B11" s="8"/>
      <c r="C11" s="8"/>
      <c r="E11" s="9"/>
      <c r="F11" s="9"/>
      <c r="G11" s="9"/>
      <c r="M11" s="7"/>
      <c r="N11" s="22" t="s">
        <v>7</v>
      </c>
      <c r="O11" s="50" t="s">
        <v>41</v>
      </c>
      <c r="P11" s="50"/>
      <c r="Q11" s="50"/>
      <c r="R11" s="50"/>
      <c r="S11" s="50"/>
      <c r="T11" s="50"/>
      <c r="U11" s="50"/>
      <c r="V11" s="51"/>
    </row>
    <row r="12" spans="1:22" ht="18" customHeight="1" x14ac:dyDescent="0.15">
      <c r="A12" s="38" t="s">
        <v>16</v>
      </c>
      <c r="B12" s="39"/>
      <c r="C12" s="39"/>
      <c r="D12" s="42">
        <f>SUM(J12:K13)</f>
        <v>440000</v>
      </c>
      <c r="E12" s="42"/>
      <c r="F12" s="42"/>
      <c r="G12" s="43"/>
      <c r="H12" s="46" t="s">
        <v>46</v>
      </c>
      <c r="I12" s="47"/>
      <c r="J12" s="48">
        <f>E24</f>
        <v>400000</v>
      </c>
      <c r="K12" s="49"/>
      <c r="M12" s="7"/>
      <c r="N12" s="22" t="s">
        <v>28</v>
      </c>
      <c r="O12" s="50" t="s">
        <v>42</v>
      </c>
      <c r="P12" s="50"/>
      <c r="Q12" s="50"/>
      <c r="R12" s="50"/>
      <c r="S12" s="50"/>
      <c r="T12" s="50"/>
      <c r="U12" s="50"/>
      <c r="V12" s="51"/>
    </row>
    <row r="13" spans="1:22" ht="18" customHeight="1" thickBot="1" x14ac:dyDescent="0.2">
      <c r="A13" s="40"/>
      <c r="B13" s="41"/>
      <c r="C13" s="41"/>
      <c r="D13" s="44"/>
      <c r="E13" s="44"/>
      <c r="F13" s="44"/>
      <c r="G13" s="45"/>
      <c r="H13" s="56" t="s">
        <v>54</v>
      </c>
      <c r="I13" s="57"/>
      <c r="J13" s="58">
        <f>G24</f>
        <v>40000</v>
      </c>
      <c r="K13" s="59"/>
      <c r="M13" s="60" t="s">
        <v>45</v>
      </c>
      <c r="N13" s="61"/>
      <c r="O13" s="61"/>
      <c r="P13" s="62" t="s">
        <v>66</v>
      </c>
      <c r="Q13" s="62"/>
      <c r="R13" s="62"/>
      <c r="S13" s="62"/>
      <c r="T13" s="62"/>
      <c r="U13" s="62"/>
      <c r="V13" s="63"/>
    </row>
    <row r="14" spans="1:22" ht="18" customHeight="1" thickBot="1" x14ac:dyDescent="0.25">
      <c r="M14" s="10" t="s">
        <v>55</v>
      </c>
      <c r="N14" s="25" t="s">
        <v>56</v>
      </c>
      <c r="O14" s="64" t="s">
        <v>57</v>
      </c>
      <c r="P14" s="64"/>
      <c r="Q14" s="64"/>
      <c r="R14" s="64"/>
      <c r="S14" s="64"/>
      <c r="T14" s="64"/>
      <c r="U14" s="64"/>
      <c r="V14" s="65"/>
    </row>
    <row r="15" spans="1:22" ht="15" customHeight="1" thickBot="1" x14ac:dyDescent="0.2">
      <c r="A15" s="75"/>
      <c r="B15" s="76"/>
      <c r="C15" s="76"/>
      <c r="D15" s="77"/>
      <c r="E15" s="67" t="s">
        <v>12</v>
      </c>
      <c r="F15" s="67"/>
      <c r="G15" s="11" t="s">
        <v>18</v>
      </c>
      <c r="H15" s="12">
        <v>10</v>
      </c>
      <c r="I15" s="78" t="s">
        <v>39</v>
      </c>
      <c r="J15" s="79"/>
      <c r="K15" s="80"/>
      <c r="N15" s="81" t="s">
        <v>19</v>
      </c>
      <c r="O15" s="81"/>
      <c r="P15" s="172" t="s">
        <v>69</v>
      </c>
      <c r="Q15" s="173"/>
      <c r="R15" s="173"/>
      <c r="S15" s="173"/>
      <c r="T15" s="173"/>
      <c r="U15" s="173"/>
      <c r="V15" s="174"/>
    </row>
    <row r="16" spans="1:22" ht="15" customHeight="1" thickBot="1" x14ac:dyDescent="0.2">
      <c r="A16" s="66" t="s">
        <v>29</v>
      </c>
      <c r="B16" s="67" t="s">
        <v>11</v>
      </c>
      <c r="C16" s="67"/>
      <c r="D16" s="67"/>
      <c r="E16" s="68">
        <v>700000</v>
      </c>
      <c r="F16" s="68"/>
      <c r="G16" s="69">
        <f>ROUND(+E16*$H$15/100,1)</f>
        <v>70000</v>
      </c>
      <c r="H16" s="69"/>
      <c r="I16" s="70">
        <f>SUM(E16:H17)</f>
        <v>770000</v>
      </c>
      <c r="J16" s="71"/>
      <c r="K16" s="72"/>
      <c r="N16" s="73" t="s">
        <v>36</v>
      </c>
      <c r="O16" s="73"/>
      <c r="P16" s="74" t="s">
        <v>62</v>
      </c>
      <c r="Q16" s="74"/>
      <c r="R16" s="74"/>
      <c r="S16" s="74"/>
      <c r="T16" s="74"/>
      <c r="U16" s="74"/>
      <c r="V16" s="74"/>
    </row>
    <row r="17" spans="1:22" ht="15" customHeight="1" thickBot="1" x14ac:dyDescent="0.2">
      <c r="A17" s="66"/>
      <c r="B17" s="67"/>
      <c r="C17" s="67"/>
      <c r="D17" s="67"/>
      <c r="E17" s="68"/>
      <c r="F17" s="68"/>
      <c r="G17" s="69"/>
      <c r="H17" s="69"/>
      <c r="I17" s="70"/>
      <c r="J17" s="71"/>
      <c r="K17" s="72"/>
      <c r="L17" s="7"/>
      <c r="N17" s="73" t="s">
        <v>37</v>
      </c>
      <c r="O17" s="73"/>
      <c r="P17" s="74" t="s">
        <v>38</v>
      </c>
      <c r="Q17" s="74"/>
      <c r="R17" s="74"/>
      <c r="S17" s="74"/>
      <c r="T17" s="74"/>
      <c r="U17" s="74"/>
      <c r="V17" s="74"/>
    </row>
    <row r="18" spans="1:22" ht="15" customHeight="1" x14ac:dyDescent="0.15">
      <c r="A18" s="83" t="s">
        <v>30</v>
      </c>
      <c r="B18" s="85" t="s">
        <v>13</v>
      </c>
      <c r="C18" s="86"/>
      <c r="D18" s="87"/>
      <c r="E18" s="91">
        <v>100000</v>
      </c>
      <c r="F18" s="92"/>
      <c r="G18" s="95">
        <f>ROUND(+E18*$H$15/100,1)</f>
        <v>10000</v>
      </c>
      <c r="H18" s="96"/>
      <c r="I18" s="99">
        <f>SUM(E18:H18)</f>
        <v>110000</v>
      </c>
      <c r="J18" s="100"/>
      <c r="K18" s="101"/>
      <c r="M18" s="13"/>
      <c r="N18" s="105" t="s">
        <v>50</v>
      </c>
      <c r="O18" s="105"/>
      <c r="P18" s="106" t="s">
        <v>63</v>
      </c>
      <c r="Q18" s="106"/>
      <c r="R18" s="106"/>
      <c r="S18" s="106"/>
      <c r="T18" s="106"/>
      <c r="U18" s="106"/>
      <c r="V18" s="106"/>
    </row>
    <row r="19" spans="1:22" ht="15" customHeight="1" thickBot="1" x14ac:dyDescent="0.2">
      <c r="A19" s="84"/>
      <c r="B19" s="88"/>
      <c r="C19" s="89"/>
      <c r="D19" s="90"/>
      <c r="E19" s="93"/>
      <c r="F19" s="94"/>
      <c r="G19" s="97"/>
      <c r="H19" s="98"/>
      <c r="I19" s="102"/>
      <c r="J19" s="103"/>
      <c r="K19" s="104"/>
      <c r="M19" s="13" t="s">
        <v>21</v>
      </c>
      <c r="N19" s="81" t="s">
        <v>20</v>
      </c>
      <c r="O19" s="81"/>
      <c r="P19" s="107" t="s">
        <v>60</v>
      </c>
      <c r="Q19" s="107"/>
      <c r="R19" s="107"/>
      <c r="S19" s="107"/>
      <c r="T19" s="107"/>
      <c r="U19" s="107"/>
      <c r="V19" s="107"/>
    </row>
    <row r="20" spans="1:22" ht="15" customHeight="1" x14ac:dyDescent="0.15">
      <c r="A20" s="83" t="s">
        <v>31</v>
      </c>
      <c r="B20" s="85" t="s">
        <v>14</v>
      </c>
      <c r="C20" s="86"/>
      <c r="D20" s="87"/>
      <c r="E20" s="108">
        <f>+E16+E18</f>
        <v>800000</v>
      </c>
      <c r="F20" s="109"/>
      <c r="G20" s="108">
        <f>SUM(G16:H18)</f>
        <v>80000</v>
      </c>
      <c r="H20" s="112"/>
      <c r="I20" s="99">
        <f>SUM(E20:H20)</f>
        <v>880000</v>
      </c>
      <c r="J20" s="100"/>
      <c r="K20" s="101"/>
      <c r="M20" s="82" t="s">
        <v>44</v>
      </c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15" customHeight="1" thickBot="1" x14ac:dyDescent="0.2">
      <c r="A21" s="84"/>
      <c r="B21" s="88"/>
      <c r="C21" s="89"/>
      <c r="D21" s="90"/>
      <c r="E21" s="110"/>
      <c r="F21" s="111"/>
      <c r="G21" s="110"/>
      <c r="H21" s="113"/>
      <c r="I21" s="102"/>
      <c r="J21" s="103"/>
      <c r="K21" s="104"/>
      <c r="M21" s="82" t="s">
        <v>22</v>
      </c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15" customHeight="1" x14ac:dyDescent="0.15">
      <c r="A22" s="83" t="s">
        <v>32</v>
      </c>
      <c r="B22" s="85" t="s">
        <v>15</v>
      </c>
      <c r="C22" s="86"/>
      <c r="D22" s="87"/>
      <c r="E22" s="114">
        <v>200000</v>
      </c>
      <c r="F22" s="115"/>
      <c r="G22" s="108">
        <f>ROUND(+E22*$H$15/100,1)</f>
        <v>20000</v>
      </c>
      <c r="H22" s="112"/>
      <c r="I22" s="99">
        <f>SUM(E22:H22)</f>
        <v>220000</v>
      </c>
      <c r="J22" s="100"/>
      <c r="K22" s="101"/>
      <c r="M22" s="82" t="s">
        <v>23</v>
      </c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5" customHeight="1" thickBot="1" x14ac:dyDescent="0.2">
      <c r="A23" s="84"/>
      <c r="B23" s="88"/>
      <c r="C23" s="89"/>
      <c r="D23" s="90"/>
      <c r="E23" s="116"/>
      <c r="F23" s="117"/>
      <c r="G23" s="110"/>
      <c r="H23" s="113"/>
      <c r="I23" s="102"/>
      <c r="J23" s="103"/>
      <c r="K23" s="104"/>
      <c r="M23" s="82" t="s">
        <v>24</v>
      </c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" customHeight="1" thickBot="1" x14ac:dyDescent="0.2">
      <c r="A24" s="66" t="s">
        <v>33</v>
      </c>
      <c r="B24" s="67" t="s">
        <v>16</v>
      </c>
      <c r="C24" s="67"/>
      <c r="D24" s="67"/>
      <c r="E24" s="114">
        <v>400000</v>
      </c>
      <c r="F24" s="115"/>
      <c r="G24" s="108">
        <f>ROUND(+E24*$H$15/100,1)</f>
        <v>40000</v>
      </c>
      <c r="H24" s="112"/>
      <c r="I24" s="99">
        <f>SUM(E24:H24)</f>
        <v>440000</v>
      </c>
      <c r="J24" s="100"/>
      <c r="K24" s="101"/>
      <c r="M24" s="82" t="s">
        <v>25</v>
      </c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" customHeight="1" thickBot="1" x14ac:dyDescent="0.2">
      <c r="A25" s="66"/>
      <c r="B25" s="67"/>
      <c r="C25" s="67"/>
      <c r="D25" s="67"/>
      <c r="E25" s="116"/>
      <c r="F25" s="117"/>
      <c r="G25" s="110"/>
      <c r="H25" s="113"/>
      <c r="I25" s="102"/>
      <c r="J25" s="103"/>
      <c r="K25" s="104"/>
      <c r="V25" s="14"/>
    </row>
    <row r="26" spans="1:22" ht="15" customHeight="1" thickBot="1" x14ac:dyDescent="0.2">
      <c r="A26" s="66" t="s">
        <v>34</v>
      </c>
      <c r="B26" s="67" t="s">
        <v>17</v>
      </c>
      <c r="C26" s="67"/>
      <c r="D26" s="67"/>
      <c r="E26" s="108">
        <f>+E20-E22-E24</f>
        <v>200000</v>
      </c>
      <c r="F26" s="109"/>
      <c r="G26" s="108">
        <f>ROUND(+E26*$H$15/100,1)</f>
        <v>20000</v>
      </c>
      <c r="H26" s="112"/>
      <c r="I26" s="99">
        <f>SUM(E26:H26)</f>
        <v>220000</v>
      </c>
      <c r="J26" s="100"/>
      <c r="K26" s="101"/>
      <c r="M26" s="15" t="s">
        <v>52</v>
      </c>
      <c r="N26" s="16"/>
      <c r="O26" s="16"/>
      <c r="P26" s="14"/>
      <c r="Q26" s="14"/>
      <c r="R26" s="17"/>
      <c r="S26" s="17"/>
      <c r="T26" s="17"/>
      <c r="U26" s="17"/>
      <c r="V26" s="14"/>
    </row>
    <row r="27" spans="1:22" ht="15" customHeight="1" thickBot="1" x14ac:dyDescent="0.2">
      <c r="A27" s="66"/>
      <c r="B27" s="67"/>
      <c r="C27" s="67"/>
      <c r="D27" s="67"/>
      <c r="E27" s="110"/>
      <c r="F27" s="111"/>
      <c r="G27" s="110"/>
      <c r="H27" s="113"/>
      <c r="I27" s="102"/>
      <c r="J27" s="103"/>
      <c r="K27" s="104"/>
      <c r="M27" s="18" t="s">
        <v>67</v>
      </c>
      <c r="N27" s="138">
        <f>G30</f>
        <v>400</v>
      </c>
      <c r="O27" s="139"/>
      <c r="P27" s="127" t="s">
        <v>53</v>
      </c>
      <c r="Q27" s="128"/>
      <c r="R27" s="131"/>
      <c r="S27" s="131"/>
      <c r="T27" s="131"/>
      <c r="U27" s="132"/>
      <c r="V27" s="14"/>
    </row>
    <row r="28" spans="1:22" ht="15" customHeight="1" thickBot="1" x14ac:dyDescent="0.2">
      <c r="A28" s="19"/>
      <c r="B28" s="4"/>
      <c r="C28" s="4"/>
      <c r="D28" s="4"/>
      <c r="E28" s="17"/>
      <c r="F28" s="17"/>
      <c r="G28" s="17"/>
      <c r="H28" s="17"/>
      <c r="M28" s="20" t="s">
        <v>51</v>
      </c>
      <c r="N28" s="135"/>
      <c r="O28" s="136"/>
      <c r="P28" s="129"/>
      <c r="Q28" s="130"/>
      <c r="R28" s="133"/>
      <c r="S28" s="133"/>
      <c r="T28" s="133"/>
      <c r="U28" s="134"/>
    </row>
    <row r="29" spans="1:22" ht="13.5" customHeight="1" thickBot="1" x14ac:dyDescent="0.2">
      <c r="M29" s="15"/>
      <c r="P29" s="137"/>
      <c r="Q29" s="137"/>
    </row>
    <row r="30" spans="1:22" ht="21" customHeight="1" x14ac:dyDescent="0.15">
      <c r="E30" s="118" t="s">
        <v>43</v>
      </c>
      <c r="F30" s="119"/>
      <c r="G30" s="122">
        <f>ROUND(+$E$24*1/1000,0)</f>
        <v>400</v>
      </c>
      <c r="H30" s="123"/>
      <c r="I30" s="21"/>
      <c r="J30" s="21"/>
      <c r="K30" s="126" t="s">
        <v>27</v>
      </c>
      <c r="L30" s="126"/>
      <c r="M30" s="126" t="s">
        <v>48</v>
      </c>
      <c r="N30" s="126"/>
      <c r="O30" s="126"/>
      <c r="P30" s="126"/>
      <c r="Q30" s="126" t="s">
        <v>49</v>
      </c>
      <c r="R30" s="126"/>
      <c r="S30" s="126"/>
      <c r="T30" s="126" t="s">
        <v>47</v>
      </c>
      <c r="U30" s="126"/>
      <c r="V30" s="126"/>
    </row>
    <row r="31" spans="1:22" ht="18" customHeight="1" thickBot="1" x14ac:dyDescent="0.2">
      <c r="E31" s="120"/>
      <c r="F31" s="121"/>
      <c r="G31" s="124"/>
      <c r="H31" s="125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27" customHeight="1" x14ac:dyDescent="0.15">
      <c r="A32" s="2" t="s">
        <v>26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1:22" ht="9" customHeight="1" x14ac:dyDescent="0.15"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</sheetData>
  <sheetProtection formatCells="0" selectLockedCells="1"/>
  <mergeCells count="84">
    <mergeCell ref="P15:V15"/>
    <mergeCell ref="T31:V33"/>
    <mergeCell ref="P27:Q28"/>
    <mergeCell ref="R27:U28"/>
    <mergeCell ref="N28:O28"/>
    <mergeCell ref="P29:Q29"/>
    <mergeCell ref="T30:V30"/>
    <mergeCell ref="N27:O27"/>
    <mergeCell ref="E30:F31"/>
    <mergeCell ref="G30:H31"/>
    <mergeCell ref="K30:L30"/>
    <mergeCell ref="M30:P30"/>
    <mergeCell ref="Q30:S30"/>
    <mergeCell ref="K31:L33"/>
    <mergeCell ref="M31:P33"/>
    <mergeCell ref="Q31:S33"/>
    <mergeCell ref="A26:A27"/>
    <mergeCell ref="B26:D27"/>
    <mergeCell ref="E26:F27"/>
    <mergeCell ref="G26:H27"/>
    <mergeCell ref="I26:K27"/>
    <mergeCell ref="I20:K21"/>
    <mergeCell ref="M24:V24"/>
    <mergeCell ref="A22:A23"/>
    <mergeCell ref="B22:D23"/>
    <mergeCell ref="E22:F23"/>
    <mergeCell ref="G22:H23"/>
    <mergeCell ref="I22:K23"/>
    <mergeCell ref="M22:V22"/>
    <mergeCell ref="M23:V23"/>
    <mergeCell ref="A24:A25"/>
    <mergeCell ref="B24:D25"/>
    <mergeCell ref="E24:F25"/>
    <mergeCell ref="G24:H25"/>
    <mergeCell ref="I24:K25"/>
    <mergeCell ref="M20:V20"/>
    <mergeCell ref="M21:V21"/>
    <mergeCell ref="P17:V17"/>
    <mergeCell ref="A18:A19"/>
    <mergeCell ref="B18:D19"/>
    <mergeCell ref="E18:F19"/>
    <mergeCell ref="G18:H19"/>
    <mergeCell ref="I18:K19"/>
    <mergeCell ref="N18:O18"/>
    <mergeCell ref="P18:V18"/>
    <mergeCell ref="N19:O19"/>
    <mergeCell ref="P19:V19"/>
    <mergeCell ref="A20:A21"/>
    <mergeCell ref="B20:D21"/>
    <mergeCell ref="E20:F21"/>
    <mergeCell ref="G20:H21"/>
    <mergeCell ref="O14:V14"/>
    <mergeCell ref="A16:A17"/>
    <mergeCell ref="B16:D17"/>
    <mergeCell ref="E16:F17"/>
    <mergeCell ref="G16:H17"/>
    <mergeCell ref="I16:K17"/>
    <mergeCell ref="N16:O16"/>
    <mergeCell ref="P16:V16"/>
    <mergeCell ref="N17:O17"/>
    <mergeCell ref="A15:D15"/>
    <mergeCell ref="E15:F15"/>
    <mergeCell ref="I15:K15"/>
    <mergeCell ref="N15:O15"/>
    <mergeCell ref="C8:D8"/>
    <mergeCell ref="N8:V9"/>
    <mergeCell ref="C9:K9"/>
    <mergeCell ref="N10:V10"/>
    <mergeCell ref="O11:V11"/>
    <mergeCell ref="A12:C13"/>
    <mergeCell ref="D12:G13"/>
    <mergeCell ref="H12:I12"/>
    <mergeCell ref="J12:K12"/>
    <mergeCell ref="O12:V12"/>
    <mergeCell ref="H13:I13"/>
    <mergeCell ref="J13:K13"/>
    <mergeCell ref="M13:O13"/>
    <mergeCell ref="P13:V13"/>
    <mergeCell ref="N6:V7"/>
    <mergeCell ref="R1:V1"/>
    <mergeCell ref="A2:V2"/>
    <mergeCell ref="N3:P3"/>
    <mergeCell ref="Q3:V3"/>
    <mergeCell ref="N5:V5"/>
  </mergeCells>
  <phoneticPr fontId="3"/>
  <dataValidations count="1">
    <dataValidation type="list" allowBlank="1" showInputMessage="1" showErrorMessage="1" sqref="N14" xr:uid="{503BED65-13DF-40D5-999C-9417647AFAD6}">
      <formula1>"□,☑"</formula1>
    </dataValidation>
  </dataValidations>
  <pageMargins left="0.31496062992125984" right="0.31496062992125984" top="0.55118110236220474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3"/>
  <sheetViews>
    <sheetView tabSelected="1" view="pageBreakPreview" zoomScaleNormal="100" zoomScaleSheetLayoutView="100" workbookViewId="0">
      <selection activeCell="E18" sqref="E18:F19"/>
    </sheetView>
  </sheetViews>
  <sheetFormatPr defaultRowHeight="13.5" x14ac:dyDescent="0.15"/>
  <cols>
    <col min="1" max="1" width="6.375" style="2" customWidth="1"/>
    <col min="2" max="2" width="4" style="2" customWidth="1"/>
    <col min="3" max="3" width="8.75" style="2" customWidth="1"/>
    <col min="4" max="4" width="6.625" style="2" customWidth="1"/>
    <col min="5" max="5" width="9.5" style="2" bestFit="1" customWidth="1"/>
    <col min="6" max="6" width="8.375" style="2" customWidth="1"/>
    <col min="7" max="7" width="6.25" style="2" customWidth="1"/>
    <col min="8" max="8" width="10.875" style="2" customWidth="1"/>
    <col min="9" max="9" width="2.5" style="2" customWidth="1"/>
    <col min="10" max="10" width="9.125" style="2" customWidth="1"/>
    <col min="11" max="11" width="6.875" style="2" customWidth="1"/>
    <col min="12" max="12" width="6.25" style="2" customWidth="1"/>
    <col min="13" max="13" width="13.25" style="2" customWidth="1"/>
    <col min="14" max="15" width="6.25" style="2" customWidth="1"/>
    <col min="16" max="16" width="5.875" style="2" customWidth="1"/>
    <col min="17" max="17" width="4.75" style="2" customWidth="1"/>
    <col min="18" max="18" width="5.75" style="2" customWidth="1"/>
    <col min="19" max="19" width="3.375" style="2" customWidth="1"/>
    <col min="20" max="20" width="7" style="2" customWidth="1"/>
    <col min="21" max="21" width="3.5" style="2" customWidth="1"/>
    <col min="22" max="22" width="2.25" style="2" customWidth="1"/>
    <col min="23" max="16384" width="9" style="2"/>
  </cols>
  <sheetData>
    <row r="1" spans="1:22" ht="22.5" customHeight="1" thickBot="1" x14ac:dyDescent="0.2">
      <c r="Q1" s="3" t="s">
        <v>0</v>
      </c>
      <c r="R1" s="151"/>
      <c r="S1" s="151"/>
      <c r="T1" s="151"/>
      <c r="U1" s="151"/>
      <c r="V1" s="152"/>
    </row>
    <row r="2" spans="1:22" ht="29.25" thickBot="1" x14ac:dyDescent="0.3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27" customHeight="1" thickBot="1" x14ac:dyDescent="0.25">
      <c r="A3" s="2" t="s">
        <v>68</v>
      </c>
      <c r="N3" s="31" t="s">
        <v>1</v>
      </c>
      <c r="O3" s="31"/>
      <c r="P3" s="32"/>
      <c r="Q3" s="153"/>
      <c r="R3" s="154"/>
      <c r="S3" s="154"/>
      <c r="T3" s="154"/>
      <c r="U3" s="154"/>
      <c r="V3" s="155"/>
    </row>
    <row r="4" spans="1:22" ht="12" customHeight="1" thickBot="1" x14ac:dyDescent="0.2"/>
    <row r="5" spans="1:22" ht="18" customHeight="1" x14ac:dyDescent="0.15">
      <c r="A5" s="2" t="s">
        <v>2</v>
      </c>
      <c r="M5" s="5" t="s">
        <v>3</v>
      </c>
      <c r="N5" s="156"/>
      <c r="O5" s="156"/>
      <c r="P5" s="156"/>
      <c r="Q5" s="156"/>
      <c r="R5" s="156"/>
      <c r="S5" s="156"/>
      <c r="T5" s="156"/>
      <c r="U5" s="156"/>
      <c r="V5" s="157"/>
    </row>
    <row r="6" spans="1:22" ht="18" customHeight="1" x14ac:dyDescent="0.15">
      <c r="M6" s="6" t="s">
        <v>4</v>
      </c>
      <c r="N6" s="158"/>
      <c r="O6" s="158"/>
      <c r="P6" s="158"/>
      <c r="Q6" s="158"/>
      <c r="R6" s="158"/>
      <c r="S6" s="158"/>
      <c r="T6" s="158"/>
      <c r="U6" s="158"/>
      <c r="V6" s="159"/>
    </row>
    <row r="7" spans="1:22" ht="18" customHeight="1" x14ac:dyDescent="0.15">
      <c r="M7" s="7"/>
      <c r="N7" s="158"/>
      <c r="O7" s="158"/>
      <c r="P7" s="158"/>
      <c r="Q7" s="158"/>
      <c r="R7" s="158"/>
      <c r="S7" s="158"/>
      <c r="T7" s="158"/>
      <c r="U7" s="158"/>
      <c r="V7" s="159"/>
    </row>
    <row r="8" spans="1:22" ht="25.5" customHeight="1" thickBot="1" x14ac:dyDescent="0.25">
      <c r="A8" s="2" t="s">
        <v>8</v>
      </c>
      <c r="C8" s="163"/>
      <c r="D8" s="163"/>
      <c r="E8" s="2" t="s">
        <v>10</v>
      </c>
      <c r="F8" s="1"/>
      <c r="M8" s="6" t="s">
        <v>5</v>
      </c>
      <c r="N8" s="158"/>
      <c r="O8" s="158"/>
      <c r="P8" s="158"/>
      <c r="Q8" s="158"/>
      <c r="R8" s="158"/>
      <c r="S8" s="158"/>
      <c r="T8" s="158"/>
      <c r="U8" s="158"/>
      <c r="V8" s="159"/>
    </row>
    <row r="9" spans="1:22" ht="24" customHeight="1" thickBot="1" x14ac:dyDescent="0.2">
      <c r="A9" s="2" t="s">
        <v>9</v>
      </c>
      <c r="C9" s="168"/>
      <c r="D9" s="168"/>
      <c r="E9" s="168"/>
      <c r="F9" s="168"/>
      <c r="G9" s="168"/>
      <c r="H9" s="168"/>
      <c r="I9" s="168"/>
      <c r="J9" s="168"/>
      <c r="K9" s="168"/>
      <c r="M9" s="6"/>
      <c r="N9" s="158"/>
      <c r="O9" s="158"/>
      <c r="P9" s="158"/>
      <c r="Q9" s="158"/>
      <c r="R9" s="158"/>
      <c r="S9" s="158"/>
      <c r="T9" s="158"/>
      <c r="U9" s="158"/>
      <c r="V9" s="159"/>
    </row>
    <row r="10" spans="1:22" ht="25.5" customHeight="1" x14ac:dyDescent="0.15">
      <c r="M10" s="6" t="s">
        <v>6</v>
      </c>
      <c r="N10" s="164"/>
      <c r="O10" s="164"/>
      <c r="P10" s="164"/>
      <c r="Q10" s="164"/>
      <c r="R10" s="164"/>
      <c r="S10" s="164"/>
      <c r="T10" s="164"/>
      <c r="U10" s="164"/>
      <c r="V10" s="165"/>
    </row>
    <row r="11" spans="1:22" ht="18" customHeight="1" thickBot="1" x14ac:dyDescent="0.2">
      <c r="B11" s="8"/>
      <c r="C11" s="8"/>
      <c r="E11" s="9"/>
      <c r="F11" s="9"/>
      <c r="G11" s="9"/>
      <c r="M11" s="7"/>
      <c r="N11" s="22" t="s">
        <v>7</v>
      </c>
      <c r="O11" s="160"/>
      <c r="P11" s="160"/>
      <c r="Q11" s="160"/>
      <c r="R11" s="160"/>
      <c r="S11" s="160"/>
      <c r="T11" s="160"/>
      <c r="U11" s="160"/>
      <c r="V11" s="161"/>
    </row>
    <row r="12" spans="1:22" ht="18" customHeight="1" x14ac:dyDescent="0.15">
      <c r="A12" s="38" t="s">
        <v>16</v>
      </c>
      <c r="B12" s="39"/>
      <c r="C12" s="39"/>
      <c r="D12" s="42">
        <f>SUM(J12:K13)</f>
        <v>0</v>
      </c>
      <c r="E12" s="42"/>
      <c r="F12" s="42"/>
      <c r="G12" s="43"/>
      <c r="H12" s="46" t="s">
        <v>46</v>
      </c>
      <c r="I12" s="47"/>
      <c r="J12" s="48">
        <f>E24</f>
        <v>0</v>
      </c>
      <c r="K12" s="49"/>
      <c r="M12" s="7"/>
      <c r="N12" s="22" t="s">
        <v>28</v>
      </c>
      <c r="O12" s="160"/>
      <c r="P12" s="160"/>
      <c r="Q12" s="160"/>
      <c r="R12" s="160"/>
      <c r="S12" s="160"/>
      <c r="T12" s="160"/>
      <c r="U12" s="160"/>
      <c r="V12" s="161"/>
    </row>
    <row r="13" spans="1:22" ht="18" customHeight="1" thickBot="1" x14ac:dyDescent="0.2">
      <c r="A13" s="40"/>
      <c r="B13" s="41"/>
      <c r="C13" s="41"/>
      <c r="D13" s="44"/>
      <c r="E13" s="44"/>
      <c r="F13" s="44"/>
      <c r="G13" s="45"/>
      <c r="H13" s="56" t="s">
        <v>54</v>
      </c>
      <c r="I13" s="57"/>
      <c r="J13" s="58">
        <f>G24</f>
        <v>0</v>
      </c>
      <c r="K13" s="59"/>
      <c r="M13" s="60" t="s">
        <v>45</v>
      </c>
      <c r="N13" s="61"/>
      <c r="O13" s="61"/>
      <c r="P13" s="166"/>
      <c r="Q13" s="166"/>
      <c r="R13" s="166"/>
      <c r="S13" s="166"/>
      <c r="T13" s="166"/>
      <c r="U13" s="166"/>
      <c r="V13" s="167"/>
    </row>
    <row r="14" spans="1:22" ht="18" customHeight="1" thickBot="1" x14ac:dyDescent="0.25">
      <c r="M14" s="10" t="s">
        <v>55</v>
      </c>
      <c r="N14" s="23" t="s">
        <v>56</v>
      </c>
      <c r="O14" s="64" t="s">
        <v>57</v>
      </c>
      <c r="P14" s="64"/>
      <c r="Q14" s="64"/>
      <c r="R14" s="64"/>
      <c r="S14" s="64"/>
      <c r="T14" s="64"/>
      <c r="U14" s="64"/>
      <c r="V14" s="65"/>
    </row>
    <row r="15" spans="1:22" ht="15" customHeight="1" thickBot="1" x14ac:dyDescent="0.2">
      <c r="A15" s="75"/>
      <c r="B15" s="76"/>
      <c r="C15" s="76"/>
      <c r="D15" s="77"/>
      <c r="E15" s="67" t="s">
        <v>12</v>
      </c>
      <c r="F15" s="67"/>
      <c r="G15" s="11" t="s">
        <v>18</v>
      </c>
      <c r="H15" s="12">
        <v>10</v>
      </c>
      <c r="I15" s="78" t="s">
        <v>39</v>
      </c>
      <c r="J15" s="79"/>
      <c r="K15" s="80"/>
      <c r="N15" s="81" t="s">
        <v>19</v>
      </c>
      <c r="O15" s="81"/>
      <c r="P15" s="169"/>
      <c r="Q15" s="170"/>
      <c r="R15" s="170"/>
      <c r="S15" s="170"/>
      <c r="T15" s="170"/>
      <c r="U15" s="170"/>
      <c r="V15" s="171"/>
    </row>
    <row r="16" spans="1:22" ht="15" customHeight="1" thickBot="1" x14ac:dyDescent="0.2">
      <c r="A16" s="66" t="s">
        <v>29</v>
      </c>
      <c r="B16" s="67" t="s">
        <v>11</v>
      </c>
      <c r="C16" s="67"/>
      <c r="D16" s="67"/>
      <c r="E16" s="150"/>
      <c r="F16" s="150"/>
      <c r="G16" s="69">
        <f>ROUND(+E16*$H$15/100,1)</f>
        <v>0</v>
      </c>
      <c r="H16" s="69"/>
      <c r="I16" s="70">
        <f>SUM(E16:H17)</f>
        <v>0</v>
      </c>
      <c r="J16" s="71"/>
      <c r="K16" s="72"/>
      <c r="N16" s="73" t="s">
        <v>36</v>
      </c>
      <c r="O16" s="73"/>
      <c r="P16" s="148"/>
      <c r="Q16" s="148"/>
      <c r="R16" s="148"/>
      <c r="S16" s="148"/>
      <c r="T16" s="148"/>
      <c r="U16" s="148"/>
      <c r="V16" s="148"/>
    </row>
    <row r="17" spans="1:22" ht="15" customHeight="1" thickBot="1" x14ac:dyDescent="0.2">
      <c r="A17" s="66"/>
      <c r="B17" s="67"/>
      <c r="C17" s="67"/>
      <c r="D17" s="67"/>
      <c r="E17" s="150"/>
      <c r="F17" s="150"/>
      <c r="G17" s="69"/>
      <c r="H17" s="69"/>
      <c r="I17" s="70"/>
      <c r="J17" s="71"/>
      <c r="K17" s="72"/>
      <c r="L17" s="7"/>
      <c r="N17" s="73" t="s">
        <v>37</v>
      </c>
      <c r="O17" s="73"/>
      <c r="P17" s="148"/>
      <c r="Q17" s="148"/>
      <c r="R17" s="148"/>
      <c r="S17" s="148"/>
      <c r="T17" s="148"/>
      <c r="U17" s="148"/>
      <c r="V17" s="148"/>
    </row>
    <row r="18" spans="1:22" ht="15" customHeight="1" x14ac:dyDescent="0.15">
      <c r="A18" s="83" t="s">
        <v>30</v>
      </c>
      <c r="B18" s="85" t="s">
        <v>13</v>
      </c>
      <c r="C18" s="86"/>
      <c r="D18" s="87"/>
      <c r="E18" s="140"/>
      <c r="F18" s="141"/>
      <c r="G18" s="95">
        <f>ROUND(+E18*$H$15/100,1)</f>
        <v>0</v>
      </c>
      <c r="H18" s="96"/>
      <c r="I18" s="99">
        <f>SUM(E18:H18)</f>
        <v>0</v>
      </c>
      <c r="J18" s="100"/>
      <c r="K18" s="101"/>
      <c r="M18" s="13"/>
      <c r="N18" s="105" t="s">
        <v>50</v>
      </c>
      <c r="O18" s="105"/>
      <c r="P18" s="149"/>
      <c r="Q18" s="149"/>
      <c r="R18" s="149"/>
      <c r="S18" s="149"/>
      <c r="T18" s="149"/>
      <c r="U18" s="149"/>
      <c r="V18" s="149"/>
    </row>
    <row r="19" spans="1:22" ht="15" customHeight="1" thickBot="1" x14ac:dyDescent="0.2">
      <c r="A19" s="84"/>
      <c r="B19" s="88"/>
      <c r="C19" s="89"/>
      <c r="D19" s="90"/>
      <c r="E19" s="142"/>
      <c r="F19" s="143"/>
      <c r="G19" s="97"/>
      <c r="H19" s="98"/>
      <c r="I19" s="102"/>
      <c r="J19" s="103"/>
      <c r="K19" s="104"/>
      <c r="M19" s="13" t="s">
        <v>21</v>
      </c>
      <c r="N19" s="81" t="s">
        <v>20</v>
      </c>
      <c r="O19" s="81"/>
      <c r="P19" s="162"/>
      <c r="Q19" s="162"/>
      <c r="R19" s="162"/>
      <c r="S19" s="162"/>
      <c r="T19" s="162"/>
      <c r="U19" s="162"/>
      <c r="V19" s="162"/>
    </row>
    <row r="20" spans="1:22" ht="15" customHeight="1" x14ac:dyDescent="0.15">
      <c r="A20" s="83" t="s">
        <v>31</v>
      </c>
      <c r="B20" s="85" t="s">
        <v>14</v>
      </c>
      <c r="C20" s="86"/>
      <c r="D20" s="87"/>
      <c r="E20" s="108">
        <f>+E16+E18</f>
        <v>0</v>
      </c>
      <c r="F20" s="109"/>
      <c r="G20" s="108">
        <f>SUM(G16:H18)</f>
        <v>0</v>
      </c>
      <c r="H20" s="112"/>
      <c r="I20" s="99">
        <f>SUM(E20:H20)</f>
        <v>0</v>
      </c>
      <c r="J20" s="100"/>
      <c r="K20" s="101"/>
      <c r="M20" s="82" t="s">
        <v>44</v>
      </c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15" customHeight="1" thickBot="1" x14ac:dyDescent="0.2">
      <c r="A21" s="84"/>
      <c r="B21" s="88"/>
      <c r="C21" s="89"/>
      <c r="D21" s="90"/>
      <c r="E21" s="110"/>
      <c r="F21" s="111"/>
      <c r="G21" s="110"/>
      <c r="H21" s="113"/>
      <c r="I21" s="102"/>
      <c r="J21" s="103"/>
      <c r="K21" s="104"/>
      <c r="M21" s="82" t="s">
        <v>22</v>
      </c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15" customHeight="1" x14ac:dyDescent="0.15">
      <c r="A22" s="83" t="s">
        <v>32</v>
      </c>
      <c r="B22" s="85" t="s">
        <v>15</v>
      </c>
      <c r="C22" s="86"/>
      <c r="D22" s="87"/>
      <c r="E22" s="144"/>
      <c r="F22" s="145"/>
      <c r="G22" s="108">
        <f>ROUND(+E22*$H$15/100,1)</f>
        <v>0</v>
      </c>
      <c r="H22" s="112"/>
      <c r="I22" s="99">
        <f>SUM(E22:H22)</f>
        <v>0</v>
      </c>
      <c r="J22" s="100"/>
      <c r="K22" s="101"/>
      <c r="M22" s="82" t="s">
        <v>23</v>
      </c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5" customHeight="1" thickBot="1" x14ac:dyDescent="0.2">
      <c r="A23" s="84"/>
      <c r="B23" s="88"/>
      <c r="C23" s="89"/>
      <c r="D23" s="90"/>
      <c r="E23" s="146"/>
      <c r="F23" s="147"/>
      <c r="G23" s="110"/>
      <c r="H23" s="113"/>
      <c r="I23" s="102"/>
      <c r="J23" s="103"/>
      <c r="K23" s="104"/>
      <c r="M23" s="82" t="s">
        <v>24</v>
      </c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" customHeight="1" thickBot="1" x14ac:dyDescent="0.2">
      <c r="A24" s="66" t="s">
        <v>33</v>
      </c>
      <c r="B24" s="67" t="s">
        <v>16</v>
      </c>
      <c r="C24" s="67"/>
      <c r="D24" s="67"/>
      <c r="E24" s="144"/>
      <c r="F24" s="145"/>
      <c r="G24" s="108">
        <f>ROUND(+E24*$H$15/100,1)</f>
        <v>0</v>
      </c>
      <c r="H24" s="112"/>
      <c r="I24" s="99">
        <f>SUM(E24:H24)</f>
        <v>0</v>
      </c>
      <c r="J24" s="100"/>
      <c r="K24" s="101"/>
      <c r="M24" s="82" t="s">
        <v>25</v>
      </c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" customHeight="1" thickBot="1" x14ac:dyDescent="0.2">
      <c r="A25" s="66"/>
      <c r="B25" s="67"/>
      <c r="C25" s="67"/>
      <c r="D25" s="67"/>
      <c r="E25" s="146"/>
      <c r="F25" s="147"/>
      <c r="G25" s="110"/>
      <c r="H25" s="113"/>
      <c r="I25" s="102"/>
      <c r="J25" s="103"/>
      <c r="K25" s="104"/>
      <c r="V25" s="14"/>
    </row>
    <row r="26" spans="1:22" ht="15" customHeight="1" thickBot="1" x14ac:dyDescent="0.2">
      <c r="A26" s="66" t="s">
        <v>34</v>
      </c>
      <c r="B26" s="67" t="s">
        <v>17</v>
      </c>
      <c r="C26" s="67"/>
      <c r="D26" s="67"/>
      <c r="E26" s="108">
        <f>+E20-E22-E24</f>
        <v>0</v>
      </c>
      <c r="F26" s="109"/>
      <c r="G26" s="108">
        <f>ROUND(+E26*$H$15/100,1)</f>
        <v>0</v>
      </c>
      <c r="H26" s="112"/>
      <c r="I26" s="99">
        <f>SUM(E26:H26)</f>
        <v>0</v>
      </c>
      <c r="J26" s="100"/>
      <c r="K26" s="101"/>
      <c r="M26" s="15" t="s">
        <v>52</v>
      </c>
      <c r="N26" s="16"/>
      <c r="O26" s="16"/>
      <c r="P26" s="14"/>
      <c r="Q26" s="14"/>
      <c r="R26" s="17"/>
      <c r="S26" s="17"/>
      <c r="T26" s="17"/>
      <c r="U26" s="17"/>
      <c r="V26" s="14"/>
    </row>
    <row r="27" spans="1:22" ht="15" customHeight="1" thickBot="1" x14ac:dyDescent="0.2">
      <c r="A27" s="66"/>
      <c r="B27" s="67"/>
      <c r="C27" s="67"/>
      <c r="D27" s="67"/>
      <c r="E27" s="110"/>
      <c r="F27" s="111"/>
      <c r="G27" s="110"/>
      <c r="H27" s="113"/>
      <c r="I27" s="102"/>
      <c r="J27" s="103"/>
      <c r="K27" s="104"/>
      <c r="M27" s="18" t="s">
        <v>67</v>
      </c>
      <c r="N27" s="138">
        <f>G30</f>
        <v>0</v>
      </c>
      <c r="O27" s="139"/>
      <c r="P27" s="127" t="s">
        <v>53</v>
      </c>
      <c r="Q27" s="128"/>
      <c r="R27" s="131"/>
      <c r="S27" s="131"/>
      <c r="T27" s="131"/>
      <c r="U27" s="132"/>
      <c r="V27" s="14"/>
    </row>
    <row r="28" spans="1:22" ht="15" customHeight="1" thickBot="1" x14ac:dyDescent="0.2">
      <c r="A28" s="19"/>
      <c r="B28" s="4"/>
      <c r="C28" s="4"/>
      <c r="D28" s="4"/>
      <c r="E28" s="17"/>
      <c r="F28" s="17"/>
      <c r="G28" s="17"/>
      <c r="H28" s="17"/>
      <c r="M28" s="20" t="s">
        <v>51</v>
      </c>
      <c r="N28" s="135"/>
      <c r="O28" s="136"/>
      <c r="P28" s="129"/>
      <c r="Q28" s="130"/>
      <c r="R28" s="133"/>
      <c r="S28" s="133"/>
      <c r="T28" s="133"/>
      <c r="U28" s="134"/>
    </row>
    <row r="29" spans="1:22" ht="13.5" customHeight="1" thickBot="1" x14ac:dyDescent="0.2">
      <c r="M29" s="15"/>
      <c r="P29" s="137"/>
      <c r="Q29" s="137"/>
    </row>
    <row r="30" spans="1:22" ht="21" customHeight="1" x14ac:dyDescent="0.15">
      <c r="E30" s="118" t="s">
        <v>43</v>
      </c>
      <c r="F30" s="119"/>
      <c r="G30" s="122">
        <f>ROUND(+$E$24*1/1000,0)</f>
        <v>0</v>
      </c>
      <c r="H30" s="123"/>
      <c r="I30" s="21"/>
      <c r="J30" s="21"/>
      <c r="K30" s="126" t="s">
        <v>27</v>
      </c>
      <c r="L30" s="126"/>
      <c r="M30" s="126" t="s">
        <v>48</v>
      </c>
      <c r="N30" s="126"/>
      <c r="O30" s="126"/>
      <c r="P30" s="126"/>
      <c r="Q30" s="126" t="s">
        <v>49</v>
      </c>
      <c r="R30" s="126"/>
      <c r="S30" s="126"/>
      <c r="T30" s="126" t="s">
        <v>47</v>
      </c>
      <c r="U30" s="126"/>
      <c r="V30" s="126"/>
    </row>
    <row r="31" spans="1:22" ht="18" customHeight="1" thickBot="1" x14ac:dyDescent="0.2">
      <c r="E31" s="120"/>
      <c r="F31" s="121"/>
      <c r="G31" s="124"/>
      <c r="H31" s="125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27" customHeight="1" x14ac:dyDescent="0.15">
      <c r="A32" s="2" t="s">
        <v>26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1:22" ht="9" customHeight="1" x14ac:dyDescent="0.15"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</sheetData>
  <sheetProtection algorithmName="SHA-512" hashValue="tpMnZJLImrAU/m8uzg1YwQaKBF7ckXOjcdKsBqEBju29iyVaJh59rWWy6fvs/TUW4DcLXgkE3bJ8E/cWDIPApA==" saltValue="wagFRznxpPQK8Nnzn50jeA==" spinCount="100000" sheet="1" formatCells="0" selectLockedCells="1"/>
  <mergeCells count="84">
    <mergeCell ref="P15:V15"/>
    <mergeCell ref="K31:L33"/>
    <mergeCell ref="M31:P33"/>
    <mergeCell ref="J12:K12"/>
    <mergeCell ref="J13:K13"/>
    <mergeCell ref="C9:K9"/>
    <mergeCell ref="Q30:S30"/>
    <mergeCell ref="Q31:S33"/>
    <mergeCell ref="M30:P30"/>
    <mergeCell ref="I16:K17"/>
    <mergeCell ref="I22:K23"/>
    <mergeCell ref="K30:L30"/>
    <mergeCell ref="I26:K27"/>
    <mergeCell ref="I24:K25"/>
    <mergeCell ref="N16:O16"/>
    <mergeCell ref="P16:V16"/>
    <mergeCell ref="C8:D8"/>
    <mergeCell ref="O14:V14"/>
    <mergeCell ref="A12:C13"/>
    <mergeCell ref="D12:G13"/>
    <mergeCell ref="H12:I12"/>
    <mergeCell ref="H13:I13"/>
    <mergeCell ref="N10:V10"/>
    <mergeCell ref="M13:O13"/>
    <mergeCell ref="P13:V13"/>
    <mergeCell ref="T31:V33"/>
    <mergeCell ref="M24:V24"/>
    <mergeCell ref="N19:O19"/>
    <mergeCell ref="P19:V19"/>
    <mergeCell ref="P27:Q28"/>
    <mergeCell ref="R27:U28"/>
    <mergeCell ref="P29:Q29"/>
    <mergeCell ref="M22:V22"/>
    <mergeCell ref="M21:V21"/>
    <mergeCell ref="M23:V23"/>
    <mergeCell ref="N27:O27"/>
    <mergeCell ref="N28:O28"/>
    <mergeCell ref="M20:V20"/>
    <mergeCell ref="T30:V30"/>
    <mergeCell ref="R1:V1"/>
    <mergeCell ref="A2:V2"/>
    <mergeCell ref="N3:P3"/>
    <mergeCell ref="Q3:V3"/>
    <mergeCell ref="E15:F15"/>
    <mergeCell ref="N5:V5"/>
    <mergeCell ref="N15:O15"/>
    <mergeCell ref="A15:D15"/>
    <mergeCell ref="N6:V7"/>
    <mergeCell ref="N8:V9"/>
    <mergeCell ref="I15:K15"/>
    <mergeCell ref="O11:V11"/>
    <mergeCell ref="O12:V12"/>
    <mergeCell ref="A16:A17"/>
    <mergeCell ref="B16:D17"/>
    <mergeCell ref="E16:F17"/>
    <mergeCell ref="G16:H17"/>
    <mergeCell ref="A18:A19"/>
    <mergeCell ref="G18:H19"/>
    <mergeCell ref="A20:A21"/>
    <mergeCell ref="A22:A23"/>
    <mergeCell ref="A24:A25"/>
    <mergeCell ref="A26:A27"/>
    <mergeCell ref="B18:D19"/>
    <mergeCell ref="B26:D27"/>
    <mergeCell ref="N17:O17"/>
    <mergeCell ref="P17:V17"/>
    <mergeCell ref="I18:K19"/>
    <mergeCell ref="N18:O18"/>
    <mergeCell ref="P18:V18"/>
    <mergeCell ref="I20:K21"/>
    <mergeCell ref="E18:F19"/>
    <mergeCell ref="E20:F21"/>
    <mergeCell ref="E22:F23"/>
    <mergeCell ref="E24:F25"/>
    <mergeCell ref="E26:F27"/>
    <mergeCell ref="B20:D21"/>
    <mergeCell ref="B22:D23"/>
    <mergeCell ref="B24:D25"/>
    <mergeCell ref="E30:F31"/>
    <mergeCell ref="G30:H31"/>
    <mergeCell ref="G20:H21"/>
    <mergeCell ref="G22:H23"/>
    <mergeCell ref="G24:H25"/>
    <mergeCell ref="G26:H27"/>
  </mergeCells>
  <phoneticPr fontId="3"/>
  <dataValidations count="1">
    <dataValidation type="list" allowBlank="1" showInputMessage="1" showErrorMessage="1" sqref="N14" xr:uid="{F36C5AA9-B272-41CA-993F-1A928595CAEC}">
      <formula1>"□,☑"</formula1>
    </dataValidation>
  </dataValidations>
  <pageMargins left="0.31496062992125984" right="0.31496062992125984" top="0.55118110236220474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指定請求書</vt:lpstr>
      <vt:lpstr>記入例!Print_Area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m_ohtani</dc:creator>
  <cp:lastModifiedBy>将仁 森井</cp:lastModifiedBy>
  <cp:lastPrinted>2018-02-14T02:16:42Z</cp:lastPrinted>
  <dcterms:created xsi:type="dcterms:W3CDTF">2017-10-13T07:09:54Z</dcterms:created>
  <dcterms:modified xsi:type="dcterms:W3CDTF">2023-10-04T06:58:07Z</dcterms:modified>
</cp:coreProperties>
</file>